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_2\OneDrive - Sporthorgász Egyesületek Vas Megyei Szövetsége\Asztal\"/>
    </mc:Choice>
  </mc:AlternateContent>
  <bookViews>
    <workbookView xWindow="0" yWindow="0" windowWidth="23040" windowHeight="9264"/>
  </bookViews>
  <sheets>
    <sheet name="Honlapr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7" i="1" l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U4" i="1"/>
  <c r="T4" i="1"/>
  <c r="S4" i="1"/>
  <c r="R4" i="1"/>
  <c r="Q4" i="1"/>
  <c r="Q58" i="1" s="1"/>
  <c r="P4" i="1"/>
  <c r="P58" i="1" s="1"/>
  <c r="O4" i="1"/>
  <c r="O58" i="1" s="1"/>
  <c r="N4" i="1"/>
  <c r="N58" i="1" s="1"/>
  <c r="M4" i="1"/>
  <c r="L4" i="1"/>
  <c r="K4" i="1"/>
  <c r="J4" i="1"/>
  <c r="I4" i="1"/>
  <c r="H4" i="1"/>
  <c r="G4" i="1"/>
  <c r="F4" i="1"/>
  <c r="E4" i="1"/>
  <c r="E58" i="1" s="1"/>
  <c r="D4" i="1"/>
  <c r="D58" i="1" s="1"/>
  <c r="C4" i="1"/>
  <c r="C58" i="1" s="1"/>
  <c r="B4" i="1"/>
  <c r="B58" i="1" l="1"/>
  <c r="F58" i="1"/>
  <c r="R58" i="1"/>
  <c r="T58" i="1"/>
  <c r="I58" i="1"/>
  <c r="U58" i="1"/>
  <c r="G58" i="1"/>
  <c r="H58" i="1"/>
  <c r="J58" i="1"/>
  <c r="K58" i="1"/>
  <c r="S58" i="1"/>
  <c r="L58" i="1"/>
  <c r="M58" i="1"/>
</calcChain>
</file>

<file path=xl/sharedStrings.xml><?xml version="1.0" encoding="utf-8"?>
<sst xmlns="http://schemas.openxmlformats.org/spreadsheetml/2006/main" count="99" uniqueCount="83">
  <si>
    <t>Vízterület megnevezése</t>
  </si>
  <si>
    <t>Ponty III. nyaras</t>
  </si>
  <si>
    <t>Ponty II. nyaras</t>
  </si>
  <si>
    <t>Ponty extra</t>
  </si>
  <si>
    <t xml:space="preserve">Vegyes keszeg II-III. ny. </t>
  </si>
  <si>
    <t xml:space="preserve">Vegyes keszeg I.-II. ny. </t>
  </si>
  <si>
    <t>Dévér-keszeg I-II-III.ny</t>
  </si>
  <si>
    <t>Amur II-III.ny</t>
  </si>
  <si>
    <t>Compó II. nyaras</t>
  </si>
  <si>
    <t>Csuka II.-III. nyaras</t>
  </si>
  <si>
    <t>Csuka I. nyaras</t>
  </si>
  <si>
    <t>Süllő</t>
  </si>
  <si>
    <t>Szivárványos pisztráng I.nyaras</t>
  </si>
  <si>
    <t>Kecsege I.nyaras</t>
  </si>
  <si>
    <t>Előnevelt</t>
  </si>
  <si>
    <t>I.nyaras</t>
  </si>
  <si>
    <t>II.nyaras</t>
  </si>
  <si>
    <t xml:space="preserve">Compó   </t>
  </si>
  <si>
    <t>Balin</t>
  </si>
  <si>
    <t>Domolykó</t>
  </si>
  <si>
    <t>Csuka</t>
  </si>
  <si>
    <t>Márna</t>
  </si>
  <si>
    <t>kg</t>
  </si>
  <si>
    <t xml:space="preserve">kg. </t>
  </si>
  <si>
    <t>kg.</t>
  </si>
  <si>
    <t>db</t>
  </si>
  <si>
    <t xml:space="preserve">Rába </t>
  </si>
  <si>
    <t>Ikervár műcsatorna</t>
  </si>
  <si>
    <t>Kodó</t>
  </si>
  <si>
    <t>Ablánc</t>
  </si>
  <si>
    <t>Cinca</t>
  </si>
  <si>
    <t>Sorok</t>
  </si>
  <si>
    <t>Borzó</t>
  </si>
  <si>
    <t>Perint</t>
  </si>
  <si>
    <t>Kis-Rába</t>
  </si>
  <si>
    <t>Fekete-ér</t>
  </si>
  <si>
    <t>Gyöngyös</t>
  </si>
  <si>
    <t>Herpenyő</t>
  </si>
  <si>
    <t>Lapincs</t>
  </si>
  <si>
    <t>Marcal</t>
  </si>
  <si>
    <t>Pinka</t>
  </si>
  <si>
    <t>Pinka holtág</t>
  </si>
  <si>
    <t>Répce</t>
  </si>
  <si>
    <t>Strém</t>
  </si>
  <si>
    <t>Arany patak</t>
  </si>
  <si>
    <t>Hosszú-víz</t>
  </si>
  <si>
    <t>Lánka patak</t>
  </si>
  <si>
    <t>Kerka patak</t>
  </si>
  <si>
    <t>Lendva patak</t>
  </si>
  <si>
    <t>Cserta</t>
  </si>
  <si>
    <t>Kebele</t>
  </si>
  <si>
    <t>Kőris patak</t>
  </si>
  <si>
    <t>Láhn patak</t>
  </si>
  <si>
    <t>Vörös patak</t>
  </si>
  <si>
    <t>Szölnöki patak</t>
  </si>
  <si>
    <t>Abért I. tó</t>
  </si>
  <si>
    <t>Abért II. tó</t>
  </si>
  <si>
    <t>Alpesi horgásztó-Vasker.</t>
  </si>
  <si>
    <t>Csánigi tó</t>
  </si>
  <si>
    <t>Merseváti tó</t>
  </si>
  <si>
    <t>Celldömölki tó</t>
  </si>
  <si>
    <t>Celldömölk- Park tó</t>
  </si>
  <si>
    <t>Nagypiriti tó</t>
  </si>
  <si>
    <t>Szombathelyi csó.tó</t>
  </si>
  <si>
    <t>Szombathelyi horg.tó</t>
  </si>
  <si>
    <t>Ujperint 1. sz. tó</t>
  </si>
  <si>
    <t>Gencs-Perenyei tó</t>
  </si>
  <si>
    <t>Csepregi tó</t>
  </si>
  <si>
    <t>Vasvári tavak</t>
  </si>
  <si>
    <t>Gersekarát-Sárvíz tó</t>
  </si>
  <si>
    <t>Püspökmolnári tó</t>
  </si>
  <si>
    <t>Magyarszecsődi tó</t>
  </si>
  <si>
    <t>Hársas tó-Máriaujfalu</t>
  </si>
  <si>
    <t>Vadása tó</t>
  </si>
  <si>
    <t>Rábasömjéni tó</t>
  </si>
  <si>
    <t>Répcelaki tó</t>
  </si>
  <si>
    <t>Pinkamindszenti tó</t>
  </si>
  <si>
    <t>Meggyeskovácsi holtágak</t>
  </si>
  <si>
    <t>Kéthatár-tó</t>
  </si>
  <si>
    <t>K.szentkirályi-Kerka holtág</t>
  </si>
  <si>
    <t xml:space="preserve">ÖSSZESEN: </t>
  </si>
  <si>
    <t>Készült: 2024.05.27</t>
  </si>
  <si>
    <t>Sebes pisztráng I. nyaras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</si>
</sst>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2/AppData/Local/Microsoft/Windows/INetCache/Content.Outlook/D6OG7U5V/Telep&#237;t&#233;s%20t&#225;bl&#225;z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lapra"/>
      <sheetName val="Összesítő (ell.)"/>
      <sheetName val="Abért I."/>
      <sheetName val="Abért II."/>
      <sheetName val="Szombathely Csótó"/>
      <sheetName val="Szombathely Horg.tó"/>
      <sheetName val="Csepregi tó"/>
      <sheetName val="Hársas tó M.újfalu"/>
      <sheetName val="Celldömölki tó"/>
      <sheetName val="Celld.-Park tó"/>
      <sheetName val="Vasvári tó"/>
      <sheetName val="Gencsapáti"/>
      <sheetName val="Gersekarát"/>
      <sheetName val="Püspökmolnári"/>
      <sheetName val="Magyarszecsőd"/>
      <sheetName val="Újperint"/>
      <sheetName val="Vadása"/>
      <sheetName val="Kerkafalva"/>
      <sheetName val="Kerkaszentkirály"/>
      <sheetName val="Pinka"/>
      <sheetName val="Pinka holtág"/>
      <sheetName val="Rába"/>
      <sheetName val="Ikervár műcsatorna"/>
      <sheetName val="Répcelaki tó"/>
      <sheetName val="Csánig"/>
      <sheetName val="Mersevát"/>
      <sheetName val="Rábasömjén"/>
      <sheetName val="Nagypirit"/>
      <sheetName val="Marcal"/>
      <sheetName val="Alpesi horg-tó"/>
      <sheetName val="Lendva patak"/>
      <sheetName val="Csörnöc Herpenyő"/>
      <sheetName val="Kerka patak"/>
      <sheetName val="Cserta patak"/>
      <sheetName val="Kebele patak"/>
      <sheetName val="Kis Rába"/>
      <sheetName val="Pinkamindszenti tó"/>
      <sheetName val="Répce"/>
      <sheetName val="Gyöngyös"/>
      <sheetName val="Cinca"/>
      <sheetName val="Kodó"/>
    </sheetNames>
    <sheetDataSet>
      <sheetData sheetId="0"/>
      <sheetData sheetId="1"/>
      <sheetData sheetId="2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4">
        <row r="21">
          <cell r="B21">
            <v>1600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25</v>
          </cell>
          <cell r="J21">
            <v>0</v>
          </cell>
          <cell r="K21">
            <v>105</v>
          </cell>
          <cell r="L21">
            <v>0</v>
          </cell>
          <cell r="M21">
            <v>100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5">
        <row r="20">
          <cell r="B20">
            <v>900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50</v>
          </cell>
          <cell r="J20">
            <v>0</v>
          </cell>
          <cell r="K20">
            <v>100</v>
          </cell>
          <cell r="L20">
            <v>0</v>
          </cell>
          <cell r="M20">
            <v>50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</sheetData>
      <sheetData sheetId="6">
        <row r="21">
          <cell r="B21">
            <v>900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50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7">
        <row r="21">
          <cell r="B21">
            <v>1600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150</v>
          </cell>
          <cell r="L21">
            <v>0</v>
          </cell>
          <cell r="M21">
            <v>100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8">
        <row r="21">
          <cell r="B21">
            <v>1300</v>
          </cell>
          <cell r="C21">
            <v>0</v>
          </cell>
          <cell r="D21">
            <v>0</v>
          </cell>
          <cell r="E21">
            <v>0</v>
          </cell>
          <cell r="F21">
            <v>600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9"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100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</sheetData>
      <sheetData sheetId="10">
        <row r="21">
          <cell r="B21">
            <v>1500</v>
          </cell>
          <cell r="C21">
            <v>0</v>
          </cell>
          <cell r="D21">
            <v>0</v>
          </cell>
          <cell r="E21">
            <v>0</v>
          </cell>
          <cell r="F21">
            <v>800</v>
          </cell>
          <cell r="G21">
            <v>0</v>
          </cell>
          <cell r="H21">
            <v>0</v>
          </cell>
          <cell r="I21">
            <v>62</v>
          </cell>
          <cell r="J21">
            <v>0</v>
          </cell>
          <cell r="K21">
            <v>100</v>
          </cell>
          <cell r="L21">
            <v>0</v>
          </cell>
          <cell r="M21">
            <v>50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1">
        <row r="21">
          <cell r="B21">
            <v>1100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25</v>
          </cell>
          <cell r="J21">
            <v>0</v>
          </cell>
          <cell r="K21">
            <v>50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2">
        <row r="24">
          <cell r="B24">
            <v>1600</v>
          </cell>
          <cell r="C24">
            <v>0</v>
          </cell>
          <cell r="D24">
            <v>0</v>
          </cell>
          <cell r="E24">
            <v>0</v>
          </cell>
          <cell r="F24">
            <v>4000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</sheetData>
      <sheetData sheetId="13">
        <row r="21">
          <cell r="B21">
            <v>1000</v>
          </cell>
          <cell r="C21">
            <v>0</v>
          </cell>
          <cell r="D21">
            <v>0</v>
          </cell>
          <cell r="E21">
            <v>0</v>
          </cell>
          <cell r="F21">
            <v>1600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100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4">
        <row r="21">
          <cell r="B21">
            <v>2550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50</v>
          </cell>
          <cell r="I21">
            <v>0</v>
          </cell>
          <cell r="J21">
            <v>0</v>
          </cell>
          <cell r="K21">
            <v>150</v>
          </cell>
          <cell r="L21">
            <v>0</v>
          </cell>
          <cell r="M21">
            <v>100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5">
        <row r="21">
          <cell r="B21">
            <v>1400</v>
          </cell>
          <cell r="C21">
            <v>0</v>
          </cell>
          <cell r="D21">
            <v>0</v>
          </cell>
          <cell r="E21">
            <v>0</v>
          </cell>
          <cell r="F21">
            <v>800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100</v>
          </cell>
          <cell r="L21">
            <v>0</v>
          </cell>
          <cell r="M21">
            <v>100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6">
        <row r="21">
          <cell r="B21">
            <v>800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100</v>
          </cell>
          <cell r="L21">
            <v>0</v>
          </cell>
          <cell r="M21">
            <v>50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7">
        <row r="21">
          <cell r="B21">
            <v>1600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8">
        <row r="21">
          <cell r="B21">
            <v>900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9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950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25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0">
        <row r="21">
          <cell r="B21">
            <v>350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50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1">
        <row r="21">
          <cell r="B21">
            <v>500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200</v>
          </cell>
          <cell r="L21">
            <v>0</v>
          </cell>
          <cell r="M21">
            <v>100</v>
          </cell>
          <cell r="N21">
            <v>0</v>
          </cell>
          <cell r="O21">
            <v>150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2000</v>
          </cell>
        </row>
      </sheetData>
      <sheetData sheetId="22">
        <row r="21">
          <cell r="B21">
            <v>900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3">
        <row r="21">
          <cell r="B21">
            <v>100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4">
        <row r="21">
          <cell r="B21">
            <v>1100</v>
          </cell>
          <cell r="C21">
            <v>0</v>
          </cell>
          <cell r="D21">
            <v>0</v>
          </cell>
          <cell r="E21">
            <v>0</v>
          </cell>
          <cell r="F21">
            <v>600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5">
        <row r="21">
          <cell r="B21">
            <v>900</v>
          </cell>
          <cell r="C21">
            <v>0</v>
          </cell>
          <cell r="D21">
            <v>0</v>
          </cell>
          <cell r="E21">
            <v>0</v>
          </cell>
          <cell r="F21">
            <v>600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6">
        <row r="21">
          <cell r="B21">
            <v>950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7">
        <row r="21">
          <cell r="B21">
            <v>400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28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3000</v>
          </cell>
          <cell r="V21">
            <v>0</v>
          </cell>
        </row>
      </sheetData>
      <sheetData sheetId="29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</row>
      </sheetData>
      <sheetData sheetId="30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1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4000</v>
          </cell>
          <cell r="V21">
            <v>0</v>
          </cell>
        </row>
      </sheetData>
      <sheetData sheetId="32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3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4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5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6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1000</v>
          </cell>
          <cell r="V21">
            <v>0</v>
          </cell>
        </row>
      </sheetData>
      <sheetData sheetId="37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25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8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25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9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1000</v>
          </cell>
          <cell r="V21">
            <v>0</v>
          </cell>
        </row>
      </sheetData>
      <sheetData sheetId="40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1000</v>
          </cell>
          <cell r="V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U59"/>
  <sheetViews>
    <sheetView tabSelected="1" topLeftCell="K1" zoomScaleNormal="100" workbookViewId="0">
      <selection activeCell="V1" sqref="V1:AT65536"/>
    </sheetView>
  </sheetViews>
  <sheetFormatPr defaultRowHeight="13.2" x14ac:dyDescent="0.25"/>
  <cols>
    <col min="1" max="1" width="15.88671875" style="5" customWidth="1"/>
    <col min="2" max="9" width="8.88671875" style="5"/>
    <col min="10" max="10" width="9.109375" style="5" customWidth="1"/>
    <col min="11" max="13" width="8.88671875" style="5"/>
    <col min="14" max="14" width="15" style="5" hidden="1" customWidth="1"/>
    <col min="15" max="15" width="8.88671875" style="5"/>
    <col min="16" max="16" width="10.21875" style="5" customWidth="1"/>
    <col min="17" max="18" width="8.88671875" style="5"/>
    <col min="19" max="20" width="14.21875" style="5" customWidth="1"/>
    <col min="21" max="16384" width="8.88671875" style="5"/>
  </cols>
  <sheetData>
    <row r="1" spans="1:21" ht="16.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 t="s">
        <v>12</v>
      </c>
      <c r="O1" s="2" t="s">
        <v>13</v>
      </c>
      <c r="P1" s="16" t="s">
        <v>82</v>
      </c>
      <c r="Q1" s="3" t="s">
        <v>14</v>
      </c>
      <c r="R1" s="3"/>
      <c r="S1" s="3"/>
      <c r="T1" s="3"/>
      <c r="U1" s="4"/>
    </row>
    <row r="2" spans="1:21" ht="28.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 t="s">
        <v>15</v>
      </c>
      <c r="M2" s="6" t="s">
        <v>16</v>
      </c>
      <c r="N2" s="7"/>
      <c r="O2" s="8"/>
      <c r="P2" s="17"/>
      <c r="Q2" s="6" t="s">
        <v>17</v>
      </c>
      <c r="R2" s="9" t="s">
        <v>18</v>
      </c>
      <c r="S2" s="9" t="s">
        <v>19</v>
      </c>
      <c r="T2" s="9" t="s">
        <v>20</v>
      </c>
      <c r="U2" s="9" t="s">
        <v>21</v>
      </c>
    </row>
    <row r="3" spans="1:21" x14ac:dyDescent="0.25">
      <c r="A3" s="1"/>
      <c r="B3" s="9" t="s">
        <v>22</v>
      </c>
      <c r="C3" s="9" t="s">
        <v>22</v>
      </c>
      <c r="D3" s="9" t="s">
        <v>22</v>
      </c>
      <c r="E3" s="6" t="s">
        <v>23</v>
      </c>
      <c r="F3" s="6" t="s">
        <v>23</v>
      </c>
      <c r="G3" s="6" t="s">
        <v>23</v>
      </c>
      <c r="H3" s="6" t="s">
        <v>24</v>
      </c>
      <c r="I3" s="6" t="s">
        <v>24</v>
      </c>
      <c r="J3" s="6" t="s">
        <v>22</v>
      </c>
      <c r="K3" s="6" t="s">
        <v>22</v>
      </c>
      <c r="L3" s="6" t="s">
        <v>22</v>
      </c>
      <c r="M3" s="6" t="s">
        <v>22</v>
      </c>
      <c r="N3" s="6" t="s">
        <v>22</v>
      </c>
      <c r="O3" s="6" t="s">
        <v>22</v>
      </c>
      <c r="P3" s="6" t="s">
        <v>22</v>
      </c>
      <c r="Q3" s="6" t="s">
        <v>25</v>
      </c>
      <c r="R3" s="9" t="s">
        <v>25</v>
      </c>
      <c r="S3" s="9" t="s">
        <v>25</v>
      </c>
      <c r="T3" s="9" t="s">
        <v>25</v>
      </c>
      <c r="U3" s="9" t="s">
        <v>25</v>
      </c>
    </row>
    <row r="4" spans="1:21" x14ac:dyDescent="0.25">
      <c r="A4" s="6" t="s">
        <v>26</v>
      </c>
      <c r="B4" s="10">
        <f>[1]Rába!B21</f>
        <v>500</v>
      </c>
      <c r="C4" s="10">
        <f>[1]Rába!C21</f>
        <v>0</v>
      </c>
      <c r="D4" s="10">
        <f>[1]Rába!D21</f>
        <v>0</v>
      </c>
      <c r="E4" s="10">
        <f>[1]Rába!E21</f>
        <v>0</v>
      </c>
      <c r="F4" s="10">
        <f>[1]Rába!F21</f>
        <v>0</v>
      </c>
      <c r="G4" s="10">
        <f>[1]Rába!G21</f>
        <v>0</v>
      </c>
      <c r="H4" s="10">
        <f>[1]Rába!H21</f>
        <v>0</v>
      </c>
      <c r="I4" s="10">
        <f>[1]Rába!I21</f>
        <v>0</v>
      </c>
      <c r="J4" s="10">
        <f>[1]Rába!J21</f>
        <v>0</v>
      </c>
      <c r="K4" s="10">
        <f>[1]Rába!K21</f>
        <v>200</v>
      </c>
      <c r="L4" s="10">
        <f>[1]Rába!L21</f>
        <v>0</v>
      </c>
      <c r="M4" s="10">
        <f>[1]Rába!M21</f>
        <v>100</v>
      </c>
      <c r="N4" s="10">
        <f>[1]Rába!N21</f>
        <v>0</v>
      </c>
      <c r="O4" s="10">
        <f>[1]Rába!O21</f>
        <v>150</v>
      </c>
      <c r="P4" s="10">
        <f>[1]Rába!Q21</f>
        <v>0</v>
      </c>
      <c r="Q4" s="10">
        <f>[1]Rába!R21</f>
        <v>0</v>
      </c>
      <c r="R4" s="10">
        <f>[1]Rába!S21</f>
        <v>0</v>
      </c>
      <c r="S4" s="10">
        <f>[1]Rába!T21</f>
        <v>0</v>
      </c>
      <c r="T4" s="10">
        <f>[1]Rába!U21</f>
        <v>0</v>
      </c>
      <c r="U4" s="10">
        <f>[1]Rába!V21</f>
        <v>2000</v>
      </c>
    </row>
    <row r="5" spans="1:21" ht="26.4" x14ac:dyDescent="0.25">
      <c r="A5" s="6" t="s">
        <v>27</v>
      </c>
      <c r="B5" s="10">
        <f>'[1]Ikervár műcsatorna'!B21</f>
        <v>900</v>
      </c>
      <c r="C5" s="10">
        <f>'[1]Ikervár műcsatorna'!C21</f>
        <v>0</v>
      </c>
      <c r="D5" s="10">
        <f>'[1]Ikervár műcsatorna'!D21</f>
        <v>0</v>
      </c>
      <c r="E5" s="10">
        <f>'[1]Ikervár műcsatorna'!E21</f>
        <v>0</v>
      </c>
      <c r="F5" s="10">
        <f>'[1]Ikervár műcsatorna'!F21</f>
        <v>0</v>
      </c>
      <c r="G5" s="10">
        <f>'[1]Ikervár műcsatorna'!G21</f>
        <v>0</v>
      </c>
      <c r="H5" s="10">
        <f>'[1]Ikervár műcsatorna'!H21</f>
        <v>0</v>
      </c>
      <c r="I5" s="10">
        <f>'[1]Ikervár műcsatorna'!I21</f>
        <v>0</v>
      </c>
      <c r="J5" s="10">
        <f>'[1]Ikervár műcsatorna'!J21</f>
        <v>0</v>
      </c>
      <c r="K5" s="10">
        <f>'[1]Ikervár műcsatorna'!K21</f>
        <v>0</v>
      </c>
      <c r="L5" s="10">
        <f>'[1]Ikervár műcsatorna'!L21</f>
        <v>0</v>
      </c>
      <c r="M5" s="10">
        <f>'[1]Ikervár műcsatorna'!M21</f>
        <v>0</v>
      </c>
      <c r="N5" s="10">
        <f>'[1]Ikervár műcsatorna'!N21</f>
        <v>0</v>
      </c>
      <c r="O5" s="10">
        <f>'[1]Ikervár műcsatorna'!O21</f>
        <v>0</v>
      </c>
      <c r="P5" s="10">
        <f>'[1]Ikervár műcsatorna'!Q21</f>
        <v>0</v>
      </c>
      <c r="Q5" s="10">
        <f>'[1]Ikervár műcsatorna'!R21</f>
        <v>0</v>
      </c>
      <c r="R5" s="10">
        <f>'[1]Ikervár műcsatorna'!S21</f>
        <v>0</v>
      </c>
      <c r="S5" s="10">
        <f>'[1]Ikervár műcsatorna'!T21</f>
        <v>0</v>
      </c>
      <c r="T5" s="10">
        <f>'[1]Ikervár műcsatorna'!U21</f>
        <v>0</v>
      </c>
      <c r="U5" s="10">
        <f>'[1]Ikervár műcsatorna'!V21</f>
        <v>0</v>
      </c>
    </row>
    <row r="6" spans="1:21" x14ac:dyDescent="0.25">
      <c r="A6" s="6" t="s">
        <v>28</v>
      </c>
      <c r="B6" s="10">
        <f>[1]Kodó!B21</f>
        <v>0</v>
      </c>
      <c r="C6" s="10">
        <f>[1]Kodó!C21</f>
        <v>0</v>
      </c>
      <c r="D6" s="10">
        <f>[1]Kodó!D21</f>
        <v>0</v>
      </c>
      <c r="E6" s="10">
        <f>[1]Kodó!E21</f>
        <v>0</v>
      </c>
      <c r="F6" s="10">
        <f>[1]Kodó!F21</f>
        <v>0</v>
      </c>
      <c r="G6" s="10">
        <f>[1]Kodó!G21</f>
        <v>0</v>
      </c>
      <c r="H6" s="10">
        <f>[1]Kodó!H21</f>
        <v>0</v>
      </c>
      <c r="I6" s="10">
        <f>[1]Kodó!I21</f>
        <v>0</v>
      </c>
      <c r="J6" s="10">
        <f>[1]Kodó!J21</f>
        <v>0</v>
      </c>
      <c r="K6" s="10">
        <f>[1]Kodó!K21</f>
        <v>0</v>
      </c>
      <c r="L6" s="10">
        <f>[1]Kodó!L21</f>
        <v>0</v>
      </c>
      <c r="M6" s="10">
        <f>[1]Kodó!M21</f>
        <v>0</v>
      </c>
      <c r="N6" s="10">
        <f>[1]Kodó!N21</f>
        <v>0</v>
      </c>
      <c r="O6" s="10">
        <f>[1]Kodó!O21</f>
        <v>0</v>
      </c>
      <c r="P6" s="10">
        <f>[1]Kodó!Q21</f>
        <v>0</v>
      </c>
      <c r="Q6" s="10">
        <f>[1]Kodó!R21</f>
        <v>0</v>
      </c>
      <c r="R6" s="10">
        <f>[1]Kodó!S21</f>
        <v>0</v>
      </c>
      <c r="S6" s="10">
        <f>[1]Kodó!T21</f>
        <v>0</v>
      </c>
      <c r="T6" s="10">
        <f>[1]Kodó!U21</f>
        <v>1000</v>
      </c>
      <c r="U6" s="10">
        <f>[1]Kodó!V21</f>
        <v>0</v>
      </c>
    </row>
    <row r="7" spans="1:21" x14ac:dyDescent="0.25">
      <c r="A7" s="6" t="s">
        <v>29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x14ac:dyDescent="0.25">
      <c r="A8" s="6" t="s">
        <v>30</v>
      </c>
      <c r="B8" s="10">
        <f>[1]Cinca!B21</f>
        <v>0</v>
      </c>
      <c r="C8" s="10">
        <f>[1]Cinca!C21</f>
        <v>0</v>
      </c>
      <c r="D8" s="10">
        <f>[1]Cinca!D21</f>
        <v>0</v>
      </c>
      <c r="E8" s="10">
        <f>[1]Cinca!E21</f>
        <v>0</v>
      </c>
      <c r="F8" s="10">
        <f>[1]Cinca!F21</f>
        <v>0</v>
      </c>
      <c r="G8" s="10">
        <f>[1]Cinca!G21</f>
        <v>0</v>
      </c>
      <c r="H8" s="10">
        <f>[1]Cinca!H21</f>
        <v>0</v>
      </c>
      <c r="I8" s="10">
        <f>[1]Cinca!I21</f>
        <v>0</v>
      </c>
      <c r="J8" s="10">
        <f>[1]Cinca!J21</f>
        <v>0</v>
      </c>
      <c r="K8" s="10">
        <f>[1]Cinca!K21</f>
        <v>0</v>
      </c>
      <c r="L8" s="10">
        <f>[1]Cinca!L21</f>
        <v>0</v>
      </c>
      <c r="M8" s="10">
        <f>[1]Cinca!M21</f>
        <v>0</v>
      </c>
      <c r="N8" s="10">
        <f>[1]Cinca!N21</f>
        <v>0</v>
      </c>
      <c r="O8" s="10">
        <f>[1]Cinca!O21</f>
        <v>0</v>
      </c>
      <c r="P8" s="10">
        <f>[1]Cinca!Q21</f>
        <v>0</v>
      </c>
      <c r="Q8" s="10">
        <f>[1]Cinca!R21</f>
        <v>0</v>
      </c>
      <c r="R8" s="10">
        <f>[1]Cinca!S21</f>
        <v>0</v>
      </c>
      <c r="S8" s="10">
        <f>[1]Cinca!T21</f>
        <v>0</v>
      </c>
      <c r="T8" s="10">
        <f>[1]Cinca!U21</f>
        <v>1000</v>
      </c>
      <c r="U8" s="10">
        <f>[1]Cinca!V21</f>
        <v>0</v>
      </c>
    </row>
    <row r="9" spans="1:21" x14ac:dyDescent="0.25">
      <c r="A9" s="6" t="s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x14ac:dyDescent="0.25">
      <c r="A10" s="6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x14ac:dyDescent="0.25">
      <c r="A11" s="6" t="s">
        <v>33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x14ac:dyDescent="0.25">
      <c r="A12" s="6" t="s">
        <v>34</v>
      </c>
      <c r="B12" s="10">
        <f>'[1]Kis Rába'!B21</f>
        <v>0</v>
      </c>
      <c r="C12" s="10">
        <f>'[1]Kis Rába'!C21</f>
        <v>0</v>
      </c>
      <c r="D12" s="10">
        <f>'[1]Kis Rába'!D21</f>
        <v>0</v>
      </c>
      <c r="E12" s="10">
        <f>'[1]Kis Rába'!E21</f>
        <v>0</v>
      </c>
      <c r="F12" s="10">
        <f>'[1]Kis Rába'!F21</f>
        <v>0</v>
      </c>
      <c r="G12" s="10">
        <f>'[1]Kis Rába'!G21</f>
        <v>0</v>
      </c>
      <c r="H12" s="10">
        <f>'[1]Kis Rába'!H21</f>
        <v>0</v>
      </c>
      <c r="I12" s="10">
        <f>'[1]Kis Rába'!I21</f>
        <v>0</v>
      </c>
      <c r="J12" s="10">
        <f>'[1]Kis Rába'!J21</f>
        <v>0</v>
      </c>
      <c r="K12" s="10">
        <f>'[1]Kis Rába'!K21</f>
        <v>0</v>
      </c>
      <c r="L12" s="10">
        <f>'[1]Kis Rába'!L21</f>
        <v>0</v>
      </c>
      <c r="M12" s="10">
        <f>'[1]Kis Rába'!M21</f>
        <v>0</v>
      </c>
      <c r="N12" s="10">
        <f>'[1]Kis Rába'!N21</f>
        <v>0</v>
      </c>
      <c r="O12" s="10">
        <f>'[1]Kis Rába'!O21</f>
        <v>0</v>
      </c>
      <c r="P12" s="10">
        <f>'[1]Kis Rába'!Q21</f>
        <v>0</v>
      </c>
      <c r="Q12" s="10">
        <f>'[1]Kis Rába'!R21</f>
        <v>0</v>
      </c>
      <c r="R12" s="10">
        <f>'[1]Kis Rába'!S21</f>
        <v>0</v>
      </c>
      <c r="S12" s="10">
        <f>'[1]Kis Rába'!T21</f>
        <v>0</v>
      </c>
      <c r="T12" s="10">
        <f>'[1]Kis Rába'!U21</f>
        <v>0</v>
      </c>
      <c r="U12" s="10">
        <f>'[1]Kis Rába'!V21</f>
        <v>0</v>
      </c>
    </row>
    <row r="13" spans="1:21" x14ac:dyDescent="0.25">
      <c r="A13" s="6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x14ac:dyDescent="0.25">
      <c r="A14" s="6" t="s">
        <v>36</v>
      </c>
      <c r="B14" s="10">
        <f>[1]Gyöngyös!B21</f>
        <v>0</v>
      </c>
      <c r="C14" s="10">
        <f>[1]Gyöngyös!C21</f>
        <v>0</v>
      </c>
      <c r="D14" s="10">
        <f>[1]Gyöngyös!D21</f>
        <v>0</v>
      </c>
      <c r="E14" s="10">
        <f>[1]Gyöngyös!E21</f>
        <v>0</v>
      </c>
      <c r="F14" s="10">
        <f>[1]Gyöngyös!F21</f>
        <v>0</v>
      </c>
      <c r="G14" s="10">
        <f>[1]Gyöngyös!G21</f>
        <v>0</v>
      </c>
      <c r="H14" s="10">
        <f>[1]Gyöngyös!H21</f>
        <v>0</v>
      </c>
      <c r="I14" s="10">
        <f>[1]Gyöngyös!I21</f>
        <v>0</v>
      </c>
      <c r="J14" s="10">
        <f>[1]Gyöngyös!J21</f>
        <v>0</v>
      </c>
      <c r="K14" s="10">
        <f>[1]Gyöngyös!K21</f>
        <v>0</v>
      </c>
      <c r="L14" s="10">
        <f>[1]Gyöngyös!L21</f>
        <v>0</v>
      </c>
      <c r="M14" s="10">
        <f>[1]Gyöngyös!M21</f>
        <v>0</v>
      </c>
      <c r="N14" s="10">
        <f>[1]Gyöngyös!N21</f>
        <v>0</v>
      </c>
      <c r="O14" s="10">
        <f>[1]Gyöngyös!O21</f>
        <v>0</v>
      </c>
      <c r="P14" s="10">
        <f>[1]Gyöngyös!Q21</f>
        <v>25</v>
      </c>
      <c r="Q14" s="10">
        <f>[1]Gyöngyös!R21</f>
        <v>0</v>
      </c>
      <c r="R14" s="10">
        <f>[1]Gyöngyös!S21</f>
        <v>0</v>
      </c>
      <c r="S14" s="10">
        <f>[1]Gyöngyös!T21</f>
        <v>0</v>
      </c>
      <c r="T14" s="10">
        <f>[1]Gyöngyös!U21</f>
        <v>0</v>
      </c>
      <c r="U14" s="10">
        <f>[1]Gyöngyös!V21</f>
        <v>0</v>
      </c>
    </row>
    <row r="15" spans="1:21" x14ac:dyDescent="0.25">
      <c r="A15" s="6" t="s">
        <v>37</v>
      </c>
      <c r="B15" s="10">
        <f>'[1]Csörnöc Herpenyő'!B21</f>
        <v>0</v>
      </c>
      <c r="C15" s="10">
        <f>'[1]Csörnöc Herpenyő'!C21</f>
        <v>0</v>
      </c>
      <c r="D15" s="10">
        <f>'[1]Csörnöc Herpenyő'!D21</f>
        <v>0</v>
      </c>
      <c r="E15" s="10">
        <f>'[1]Csörnöc Herpenyő'!E21</f>
        <v>0</v>
      </c>
      <c r="F15" s="10">
        <f>'[1]Csörnöc Herpenyő'!F21</f>
        <v>0</v>
      </c>
      <c r="G15" s="10">
        <f>'[1]Csörnöc Herpenyő'!G21</f>
        <v>0</v>
      </c>
      <c r="H15" s="10">
        <f>'[1]Csörnöc Herpenyő'!H21</f>
        <v>0</v>
      </c>
      <c r="I15" s="10">
        <f>'[1]Csörnöc Herpenyő'!I21</f>
        <v>0</v>
      </c>
      <c r="J15" s="10">
        <f>'[1]Csörnöc Herpenyő'!J21</f>
        <v>0</v>
      </c>
      <c r="K15" s="10">
        <f>'[1]Csörnöc Herpenyő'!K21</f>
        <v>0</v>
      </c>
      <c r="L15" s="10">
        <f>'[1]Csörnöc Herpenyő'!L21</f>
        <v>0</v>
      </c>
      <c r="M15" s="10">
        <f>'[1]Csörnöc Herpenyő'!M21</f>
        <v>0</v>
      </c>
      <c r="N15" s="10">
        <f>'[1]Csörnöc Herpenyő'!N21</f>
        <v>0</v>
      </c>
      <c r="O15" s="10">
        <f>'[1]Csörnöc Herpenyő'!O21</f>
        <v>0</v>
      </c>
      <c r="P15" s="10">
        <f>'[1]Csörnöc Herpenyő'!Q21</f>
        <v>0</v>
      </c>
      <c r="Q15" s="10">
        <f>'[1]Csörnöc Herpenyő'!R21</f>
        <v>0</v>
      </c>
      <c r="R15" s="10">
        <f>'[1]Csörnöc Herpenyő'!S21</f>
        <v>0</v>
      </c>
      <c r="S15" s="10">
        <f>'[1]Csörnöc Herpenyő'!T21</f>
        <v>0</v>
      </c>
      <c r="T15" s="10">
        <f>'[1]Csörnöc Herpenyő'!U21</f>
        <v>4000</v>
      </c>
      <c r="U15" s="10">
        <f>'[1]Csörnöc Herpenyő'!V21</f>
        <v>0</v>
      </c>
    </row>
    <row r="16" spans="1:21" x14ac:dyDescent="0.25">
      <c r="A16" s="6" t="s">
        <v>38</v>
      </c>
      <c r="B16" s="10"/>
      <c r="C16" s="10"/>
      <c r="D16" s="10"/>
      <c r="E16" s="10"/>
      <c r="F16" s="10"/>
      <c r="G16" s="10"/>
      <c r="H16" s="10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x14ac:dyDescent="0.25">
      <c r="A17" s="6" t="s">
        <v>39</v>
      </c>
      <c r="B17" s="11">
        <f>[1]Marcal!B21</f>
        <v>0</v>
      </c>
      <c r="C17" s="11">
        <f>[1]Marcal!C21</f>
        <v>0</v>
      </c>
      <c r="D17" s="11">
        <f>[1]Marcal!D21</f>
        <v>0</v>
      </c>
      <c r="E17" s="11">
        <f>[1]Marcal!E21</f>
        <v>0</v>
      </c>
      <c r="F17" s="11">
        <f>[1]Marcal!F21</f>
        <v>0</v>
      </c>
      <c r="G17" s="11">
        <f>[1]Marcal!G21</f>
        <v>0</v>
      </c>
      <c r="H17" s="11">
        <f>[1]Marcal!H21</f>
        <v>0</v>
      </c>
      <c r="I17" s="11">
        <f>[1]Marcal!I21</f>
        <v>0</v>
      </c>
      <c r="J17" s="11">
        <f>[1]Marcal!J21</f>
        <v>0</v>
      </c>
      <c r="K17" s="11">
        <f>[1]Marcal!K21</f>
        <v>0</v>
      </c>
      <c r="L17" s="11">
        <f>[1]Marcal!L21</f>
        <v>0</v>
      </c>
      <c r="M17" s="11">
        <f>[1]Marcal!M21</f>
        <v>0</v>
      </c>
      <c r="N17" s="11">
        <f>[1]Marcal!N21</f>
        <v>0</v>
      </c>
      <c r="O17" s="11">
        <f>[1]Marcal!O21</f>
        <v>0</v>
      </c>
      <c r="P17" s="11">
        <f>[1]Marcal!Q21</f>
        <v>0</v>
      </c>
      <c r="Q17" s="11">
        <f>[1]Marcal!R21</f>
        <v>0</v>
      </c>
      <c r="R17" s="11">
        <f>[1]Marcal!S21</f>
        <v>0</v>
      </c>
      <c r="S17" s="11">
        <f>[1]Marcal!T21</f>
        <v>0</v>
      </c>
      <c r="T17" s="11">
        <f>[1]Marcal!U21</f>
        <v>3000</v>
      </c>
      <c r="U17" s="11">
        <f>[1]Marcal!V21</f>
        <v>0</v>
      </c>
    </row>
    <row r="18" spans="1:21" x14ac:dyDescent="0.25">
      <c r="A18" s="6" t="s">
        <v>40</v>
      </c>
      <c r="B18" s="11">
        <f>[1]Pinka!B21</f>
        <v>0</v>
      </c>
      <c r="C18" s="11">
        <f>[1]Pinka!C21</f>
        <v>0</v>
      </c>
      <c r="D18" s="11">
        <f>[1]Pinka!D21</f>
        <v>0</v>
      </c>
      <c r="E18" s="11">
        <f>[1]Pinka!E21</f>
        <v>0</v>
      </c>
      <c r="F18" s="11">
        <f>[1]Pinka!F21</f>
        <v>0</v>
      </c>
      <c r="G18" s="11">
        <f>[1]Pinka!G21</f>
        <v>950</v>
      </c>
      <c r="H18" s="11">
        <f>[1]Pinka!H21</f>
        <v>0</v>
      </c>
      <c r="I18" s="11">
        <f>[1]Pinka!I21</f>
        <v>0</v>
      </c>
      <c r="J18" s="11">
        <f>[1]Pinka!J21</f>
        <v>0</v>
      </c>
      <c r="K18" s="11">
        <f>[1]Pinka!K21</f>
        <v>0</v>
      </c>
      <c r="L18" s="11">
        <f>[1]Pinka!L21</f>
        <v>0</v>
      </c>
      <c r="M18" s="11">
        <f>[1]Pinka!M21</f>
        <v>0</v>
      </c>
      <c r="N18" s="11">
        <f>[1]Pinka!N21</f>
        <v>0</v>
      </c>
      <c r="O18" s="11">
        <f>[1]Pinka!O21</f>
        <v>0</v>
      </c>
      <c r="P18" s="11">
        <f>[1]Pinka!Q21</f>
        <v>25</v>
      </c>
      <c r="Q18" s="11">
        <f>[1]Pinka!R21</f>
        <v>0</v>
      </c>
      <c r="R18" s="11">
        <f>[1]Pinka!S21</f>
        <v>0</v>
      </c>
      <c r="S18" s="11">
        <f>[1]Pinka!T21</f>
        <v>0</v>
      </c>
      <c r="T18" s="11">
        <f>[1]Pinka!U21</f>
        <v>0</v>
      </c>
      <c r="U18" s="11">
        <f>[1]Pinka!V21</f>
        <v>0</v>
      </c>
    </row>
    <row r="19" spans="1:21" x14ac:dyDescent="0.25">
      <c r="A19" s="6" t="s">
        <v>41</v>
      </c>
      <c r="B19" s="11">
        <f>'[1]Pinka holtág'!B21</f>
        <v>350</v>
      </c>
      <c r="C19" s="11">
        <f>'[1]Pinka holtág'!C21</f>
        <v>0</v>
      </c>
      <c r="D19" s="11">
        <f>'[1]Pinka holtág'!D21</f>
        <v>0</v>
      </c>
      <c r="E19" s="11">
        <f>'[1]Pinka holtág'!E21</f>
        <v>0</v>
      </c>
      <c r="F19" s="11">
        <f>'[1]Pinka holtág'!F21</f>
        <v>0</v>
      </c>
      <c r="G19" s="11">
        <f>'[1]Pinka holtág'!G21</f>
        <v>50</v>
      </c>
      <c r="H19" s="11">
        <f>'[1]Pinka holtág'!H21</f>
        <v>0</v>
      </c>
      <c r="I19" s="11">
        <f>'[1]Pinka holtág'!I21</f>
        <v>0</v>
      </c>
      <c r="J19" s="11">
        <f>'[1]Pinka holtág'!J21</f>
        <v>0</v>
      </c>
      <c r="K19" s="11">
        <f>'[1]Pinka holtág'!K21</f>
        <v>0</v>
      </c>
      <c r="L19" s="11">
        <f>'[1]Pinka holtág'!L21</f>
        <v>0</v>
      </c>
      <c r="M19" s="11">
        <f>'[1]Pinka holtág'!M21</f>
        <v>0</v>
      </c>
      <c r="N19" s="11">
        <f>'[1]Pinka holtág'!N21</f>
        <v>0</v>
      </c>
      <c r="O19" s="11">
        <f>'[1]Pinka holtág'!O21</f>
        <v>0</v>
      </c>
      <c r="P19" s="11">
        <f>'[1]Pinka holtág'!Q21</f>
        <v>0</v>
      </c>
      <c r="Q19" s="11">
        <f>'[1]Pinka holtág'!R21</f>
        <v>0</v>
      </c>
      <c r="R19" s="11">
        <f>'[1]Pinka holtág'!S21</f>
        <v>0</v>
      </c>
      <c r="S19" s="11">
        <f>'[1]Pinka holtág'!T21</f>
        <v>0</v>
      </c>
      <c r="T19" s="11">
        <f>'[1]Pinka holtág'!U21</f>
        <v>0</v>
      </c>
      <c r="U19" s="11">
        <f>'[1]Pinka holtág'!V21</f>
        <v>0</v>
      </c>
    </row>
    <row r="20" spans="1:21" x14ac:dyDescent="0.25">
      <c r="A20" s="6" t="s">
        <v>42</v>
      </c>
      <c r="B20" s="11">
        <f>[1]Répce!B21</f>
        <v>0</v>
      </c>
      <c r="C20" s="11">
        <f>[1]Répce!C21</f>
        <v>0</v>
      </c>
      <c r="D20" s="11">
        <f>[1]Répce!D21</f>
        <v>0</v>
      </c>
      <c r="E20" s="11">
        <f>[1]Répce!E21</f>
        <v>0</v>
      </c>
      <c r="F20" s="11">
        <f>[1]Répce!F21</f>
        <v>0</v>
      </c>
      <c r="G20" s="11">
        <f>[1]Répce!G21</f>
        <v>0</v>
      </c>
      <c r="H20" s="11">
        <f>[1]Répce!H21</f>
        <v>0</v>
      </c>
      <c r="I20" s="11">
        <f>[1]Répce!I21</f>
        <v>0</v>
      </c>
      <c r="J20" s="11">
        <f>[1]Répce!J21</f>
        <v>0</v>
      </c>
      <c r="K20" s="11">
        <f>[1]Répce!K21</f>
        <v>0</v>
      </c>
      <c r="L20" s="11">
        <f>[1]Répce!L21</f>
        <v>0</v>
      </c>
      <c r="M20" s="11">
        <f>[1]Répce!M21</f>
        <v>0</v>
      </c>
      <c r="N20" s="11">
        <f>[1]Répce!N21</f>
        <v>0</v>
      </c>
      <c r="O20" s="11">
        <f>[1]Répce!O21</f>
        <v>0</v>
      </c>
      <c r="P20" s="11">
        <f>[1]Répce!Q21</f>
        <v>25</v>
      </c>
      <c r="Q20" s="11">
        <f>[1]Répce!R21</f>
        <v>0</v>
      </c>
      <c r="R20" s="11">
        <f>[1]Répce!S21</f>
        <v>0</v>
      </c>
      <c r="S20" s="11">
        <f>[1]Répce!T21</f>
        <v>0</v>
      </c>
      <c r="T20" s="11">
        <f>[1]Répce!U21</f>
        <v>0</v>
      </c>
      <c r="U20" s="11">
        <f>[1]Répce!V21</f>
        <v>0</v>
      </c>
    </row>
    <row r="21" spans="1:21" x14ac:dyDescent="0.25">
      <c r="A21" s="6" t="s">
        <v>43</v>
      </c>
      <c r="B21" s="11"/>
      <c r="C21" s="10"/>
      <c r="D21" s="10"/>
      <c r="E21" s="10"/>
      <c r="F21" s="10"/>
      <c r="G21" s="10"/>
      <c r="H21" s="10"/>
      <c r="I21" s="1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x14ac:dyDescent="0.25">
      <c r="A22" s="6" t="s">
        <v>44</v>
      </c>
      <c r="B22" s="11"/>
      <c r="C22" s="10"/>
      <c r="D22" s="10"/>
      <c r="E22" s="10"/>
      <c r="F22" s="10"/>
      <c r="G22" s="10"/>
      <c r="H22" s="10"/>
      <c r="I22" s="1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x14ac:dyDescent="0.25">
      <c r="A23" s="6" t="s">
        <v>45</v>
      </c>
      <c r="B23" s="11"/>
      <c r="C23" s="10"/>
      <c r="D23" s="10"/>
      <c r="E23" s="10"/>
      <c r="F23" s="10"/>
      <c r="G23" s="10"/>
      <c r="H23" s="10"/>
      <c r="I23" s="11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x14ac:dyDescent="0.25">
      <c r="A24" s="6" t="s">
        <v>46</v>
      </c>
      <c r="B24" s="11"/>
      <c r="C24" s="10"/>
      <c r="D24" s="10"/>
      <c r="E24" s="10"/>
      <c r="F24" s="10"/>
      <c r="G24" s="10"/>
      <c r="H24" s="10"/>
      <c r="I24" s="1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x14ac:dyDescent="0.25">
      <c r="A25" s="6" t="s">
        <v>47</v>
      </c>
      <c r="B25" s="11">
        <f>'[1]Kerka patak'!B21</f>
        <v>0</v>
      </c>
      <c r="C25" s="11">
        <f>'[1]Kerka patak'!C21</f>
        <v>0</v>
      </c>
      <c r="D25" s="11">
        <f>'[1]Kerka patak'!D21</f>
        <v>0</v>
      </c>
      <c r="E25" s="11">
        <f>'[1]Kerka patak'!E21</f>
        <v>0</v>
      </c>
      <c r="F25" s="11">
        <f>'[1]Kerka patak'!F21</f>
        <v>0</v>
      </c>
      <c r="G25" s="11">
        <f>'[1]Kerka patak'!G21</f>
        <v>0</v>
      </c>
      <c r="H25" s="11">
        <f>'[1]Kerka patak'!H21</f>
        <v>0</v>
      </c>
      <c r="I25" s="11">
        <f>'[1]Kerka patak'!I21</f>
        <v>0</v>
      </c>
      <c r="J25" s="11">
        <f>'[1]Kerka patak'!J21</f>
        <v>0</v>
      </c>
      <c r="K25" s="11">
        <f>'[1]Kerka patak'!K21</f>
        <v>0</v>
      </c>
      <c r="L25" s="11">
        <f>'[1]Kerka patak'!L21</f>
        <v>0</v>
      </c>
      <c r="M25" s="11">
        <f>'[1]Kerka patak'!M21</f>
        <v>0</v>
      </c>
      <c r="N25" s="11">
        <f>'[1]Kerka patak'!N21</f>
        <v>0</v>
      </c>
      <c r="O25" s="11">
        <f>'[1]Kerka patak'!O21</f>
        <v>0</v>
      </c>
      <c r="P25" s="11">
        <f>'[1]Kerka patak'!Q21</f>
        <v>0</v>
      </c>
      <c r="Q25" s="11">
        <f>'[1]Kerka patak'!R21</f>
        <v>0</v>
      </c>
      <c r="R25" s="11">
        <f>'[1]Kerka patak'!S21</f>
        <v>0</v>
      </c>
      <c r="S25" s="11">
        <f>'[1]Kerka patak'!T21</f>
        <v>0</v>
      </c>
      <c r="T25" s="11">
        <f>'[1]Kerka patak'!U21</f>
        <v>0</v>
      </c>
      <c r="U25" s="11">
        <f>'[1]Kerka patak'!V21</f>
        <v>0</v>
      </c>
    </row>
    <row r="26" spans="1:21" x14ac:dyDescent="0.25">
      <c r="A26" s="6" t="s">
        <v>48</v>
      </c>
      <c r="B26" s="11">
        <f>'[1]Lendva patak'!B21</f>
        <v>0</v>
      </c>
      <c r="C26" s="11">
        <f>'[1]Lendva patak'!C21</f>
        <v>0</v>
      </c>
      <c r="D26" s="11">
        <f>'[1]Lendva patak'!D21</f>
        <v>0</v>
      </c>
      <c r="E26" s="11">
        <f>'[1]Lendva patak'!E21</f>
        <v>0</v>
      </c>
      <c r="F26" s="11">
        <f>'[1]Lendva patak'!F21</f>
        <v>0</v>
      </c>
      <c r="G26" s="11">
        <f>'[1]Lendva patak'!G21</f>
        <v>0</v>
      </c>
      <c r="H26" s="11">
        <f>'[1]Lendva patak'!H21</f>
        <v>0</v>
      </c>
      <c r="I26" s="11">
        <f>'[1]Lendva patak'!I21</f>
        <v>0</v>
      </c>
      <c r="J26" s="11">
        <f>'[1]Lendva patak'!J21</f>
        <v>0</v>
      </c>
      <c r="K26" s="11">
        <f>'[1]Lendva patak'!K21</f>
        <v>0</v>
      </c>
      <c r="L26" s="11">
        <f>'[1]Lendva patak'!L21</f>
        <v>0</v>
      </c>
      <c r="M26" s="11">
        <f>'[1]Lendva patak'!M21</f>
        <v>0</v>
      </c>
      <c r="N26" s="11">
        <f>'[1]Lendva patak'!N21</f>
        <v>0</v>
      </c>
      <c r="O26" s="11">
        <f>'[1]Lendva patak'!O21</f>
        <v>0</v>
      </c>
      <c r="P26" s="11">
        <f>'[1]Lendva patak'!Q21</f>
        <v>0</v>
      </c>
      <c r="Q26" s="11">
        <f>'[1]Lendva patak'!R21</f>
        <v>0</v>
      </c>
      <c r="R26" s="11">
        <f>'[1]Lendva patak'!S21</f>
        <v>0</v>
      </c>
      <c r="S26" s="11">
        <f>'[1]Lendva patak'!T21</f>
        <v>0</v>
      </c>
      <c r="T26" s="11">
        <f>'[1]Lendva patak'!U21</f>
        <v>0</v>
      </c>
      <c r="U26" s="11">
        <f>'[1]Lendva patak'!V21</f>
        <v>0</v>
      </c>
    </row>
    <row r="27" spans="1:21" x14ac:dyDescent="0.25">
      <c r="A27" s="6" t="s">
        <v>49</v>
      </c>
      <c r="B27" s="11">
        <f>'[1]Cserta patak'!B21</f>
        <v>0</v>
      </c>
      <c r="C27" s="11">
        <f>'[1]Cserta patak'!C21</f>
        <v>0</v>
      </c>
      <c r="D27" s="11">
        <f>'[1]Cserta patak'!D21</f>
        <v>0</v>
      </c>
      <c r="E27" s="11">
        <f>'[1]Cserta patak'!E21</f>
        <v>0</v>
      </c>
      <c r="F27" s="11">
        <f>'[1]Cserta patak'!F21</f>
        <v>0</v>
      </c>
      <c r="G27" s="11">
        <f>'[1]Cserta patak'!G21</f>
        <v>0</v>
      </c>
      <c r="H27" s="11">
        <f>'[1]Cserta patak'!H21</f>
        <v>0</v>
      </c>
      <c r="I27" s="11">
        <f>'[1]Cserta patak'!I21</f>
        <v>0</v>
      </c>
      <c r="J27" s="11">
        <f>'[1]Cserta patak'!J21</f>
        <v>0</v>
      </c>
      <c r="K27" s="11">
        <f>'[1]Cserta patak'!K21</f>
        <v>0</v>
      </c>
      <c r="L27" s="11">
        <f>'[1]Cserta patak'!L21</f>
        <v>0</v>
      </c>
      <c r="M27" s="11">
        <f>'[1]Cserta patak'!M21</f>
        <v>0</v>
      </c>
      <c r="N27" s="11">
        <f>'[1]Cserta patak'!N21</f>
        <v>0</v>
      </c>
      <c r="O27" s="11">
        <f>'[1]Cserta patak'!O21</f>
        <v>0</v>
      </c>
      <c r="P27" s="11">
        <f>'[1]Cserta patak'!Q21</f>
        <v>0</v>
      </c>
      <c r="Q27" s="11">
        <f>'[1]Cserta patak'!R21</f>
        <v>0</v>
      </c>
      <c r="R27" s="11">
        <f>'[1]Cserta patak'!S21</f>
        <v>0</v>
      </c>
      <c r="S27" s="11">
        <f>'[1]Cserta patak'!T21</f>
        <v>0</v>
      </c>
      <c r="T27" s="11">
        <f>'[1]Cserta patak'!U21</f>
        <v>0</v>
      </c>
      <c r="U27" s="11">
        <f>'[1]Cserta patak'!V21</f>
        <v>0</v>
      </c>
    </row>
    <row r="28" spans="1:21" x14ac:dyDescent="0.25">
      <c r="A28" s="6" t="s">
        <v>50</v>
      </c>
      <c r="B28" s="11">
        <f>'[1]Kebele patak'!B21</f>
        <v>0</v>
      </c>
      <c r="C28" s="11">
        <f>'[1]Kebele patak'!C21</f>
        <v>0</v>
      </c>
      <c r="D28" s="11">
        <f>'[1]Kebele patak'!D21</f>
        <v>0</v>
      </c>
      <c r="E28" s="11">
        <f>'[1]Kebele patak'!E21</f>
        <v>0</v>
      </c>
      <c r="F28" s="11">
        <f>'[1]Kebele patak'!F21</f>
        <v>0</v>
      </c>
      <c r="G28" s="11">
        <f>'[1]Kebele patak'!G21</f>
        <v>0</v>
      </c>
      <c r="H28" s="11">
        <f>'[1]Kebele patak'!H21</f>
        <v>0</v>
      </c>
      <c r="I28" s="11">
        <f>'[1]Kebele patak'!I21</f>
        <v>0</v>
      </c>
      <c r="J28" s="11">
        <f>'[1]Kebele patak'!J21</f>
        <v>0</v>
      </c>
      <c r="K28" s="11">
        <f>'[1]Kebele patak'!K21</f>
        <v>0</v>
      </c>
      <c r="L28" s="11">
        <f>'[1]Kebele patak'!L21</f>
        <v>0</v>
      </c>
      <c r="M28" s="11">
        <f>'[1]Kebele patak'!M21</f>
        <v>0</v>
      </c>
      <c r="N28" s="11">
        <f>'[1]Kebele patak'!N21</f>
        <v>0</v>
      </c>
      <c r="O28" s="11">
        <f>'[1]Kebele patak'!O21</f>
        <v>0</v>
      </c>
      <c r="P28" s="11">
        <f>'[1]Kebele patak'!Q21</f>
        <v>0</v>
      </c>
      <c r="Q28" s="11">
        <f>'[1]Kebele patak'!R21</f>
        <v>0</v>
      </c>
      <c r="R28" s="11">
        <f>'[1]Kebele patak'!S21</f>
        <v>0</v>
      </c>
      <c r="S28" s="11">
        <f>'[1]Kebele patak'!T21</f>
        <v>0</v>
      </c>
      <c r="T28" s="11">
        <f>'[1]Kebele patak'!U21</f>
        <v>0</v>
      </c>
      <c r="U28" s="11">
        <f>'[1]Kebele patak'!V21</f>
        <v>0</v>
      </c>
    </row>
    <row r="29" spans="1:21" x14ac:dyDescent="0.25">
      <c r="A29" s="6" t="s">
        <v>51</v>
      </c>
      <c r="B29" s="11"/>
      <c r="C29" s="10"/>
      <c r="D29" s="10"/>
      <c r="E29" s="10"/>
      <c r="F29" s="10"/>
      <c r="G29" s="10"/>
      <c r="H29" s="10"/>
      <c r="I29" s="11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x14ac:dyDescent="0.25">
      <c r="A30" s="6" t="s">
        <v>52</v>
      </c>
      <c r="B30" s="11"/>
      <c r="C30" s="10"/>
      <c r="D30" s="10"/>
      <c r="E30" s="10"/>
      <c r="F30" s="10"/>
      <c r="G30" s="10"/>
      <c r="H30" s="10"/>
      <c r="I30" s="11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x14ac:dyDescent="0.25">
      <c r="A31" s="6" t="s">
        <v>53</v>
      </c>
      <c r="B31" s="11"/>
      <c r="C31" s="10"/>
      <c r="D31" s="10"/>
      <c r="E31" s="10"/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0"/>
      <c r="Q31" s="10"/>
      <c r="R31" s="10"/>
      <c r="S31" s="10"/>
      <c r="T31" s="10"/>
      <c r="U31" s="10"/>
    </row>
    <row r="32" spans="1:21" x14ac:dyDescent="0.25">
      <c r="A32" s="6" t="s">
        <v>54</v>
      </c>
      <c r="B32" s="11"/>
      <c r="C32" s="10"/>
      <c r="D32" s="10"/>
      <c r="E32" s="10"/>
      <c r="F32" s="10"/>
      <c r="G32" s="10"/>
      <c r="H32" s="11"/>
      <c r="I32" s="11"/>
      <c r="J32" s="11"/>
      <c r="K32" s="11"/>
      <c r="L32" s="11"/>
      <c r="M32" s="11"/>
      <c r="N32" s="11"/>
      <c r="O32" s="11"/>
      <c r="P32" s="10"/>
      <c r="Q32" s="10"/>
      <c r="R32" s="10"/>
      <c r="S32" s="10"/>
      <c r="T32" s="10"/>
      <c r="U32" s="10"/>
    </row>
    <row r="33" spans="1:21" x14ac:dyDescent="0.25">
      <c r="A33" s="6" t="s">
        <v>55</v>
      </c>
      <c r="B33" s="11">
        <f>SUM('[1]Abért I.'!B21)</f>
        <v>0</v>
      </c>
      <c r="C33" s="11">
        <f>SUM('[1]Abért I.'!C21)</f>
        <v>0</v>
      </c>
      <c r="D33" s="11">
        <f>SUM('[1]Abért I.'!D21)</f>
        <v>0</v>
      </c>
      <c r="E33" s="11">
        <f>SUM('[1]Abért I.'!E21)</f>
        <v>0</v>
      </c>
      <c r="F33" s="11">
        <f>SUM('[1]Abért I.'!F21)</f>
        <v>0</v>
      </c>
      <c r="G33" s="11">
        <f>SUM('[1]Abért I.'!G21)</f>
        <v>0</v>
      </c>
      <c r="H33" s="11">
        <f>SUM('[1]Abért I.'!H21)</f>
        <v>0</v>
      </c>
      <c r="I33" s="11">
        <f>SUM('[1]Abért I.'!I21)</f>
        <v>0</v>
      </c>
      <c r="J33" s="11">
        <f>SUM('[1]Abért I.'!J21)</f>
        <v>0</v>
      </c>
      <c r="K33" s="11">
        <f>SUM('[1]Abért I.'!K21)</f>
        <v>0</v>
      </c>
      <c r="L33" s="11">
        <f>SUM('[1]Abért I.'!L21)</f>
        <v>0</v>
      </c>
      <c r="M33" s="11">
        <f>SUM('[1]Abért I.'!M21)</f>
        <v>0</v>
      </c>
      <c r="N33" s="11">
        <f>SUM('[1]Abért I.'!N21)</f>
        <v>0</v>
      </c>
      <c r="O33" s="11">
        <f>SUM('[1]Abért I.'!O21)</f>
        <v>0</v>
      </c>
      <c r="P33" s="11">
        <f>SUM('[1]Abért I.'!Q21)</f>
        <v>0</v>
      </c>
      <c r="Q33" s="11">
        <f>SUM('[1]Abért I.'!R21)</f>
        <v>0</v>
      </c>
      <c r="R33" s="11">
        <f>SUM('[1]Abért I.'!S21)</f>
        <v>0</v>
      </c>
      <c r="S33" s="11">
        <f>SUM('[1]Abért I.'!T21)</f>
        <v>0</v>
      </c>
      <c r="T33" s="11">
        <f>SUM('[1]Abért I.'!U21)</f>
        <v>0</v>
      </c>
      <c r="U33" s="11">
        <f>SUM('[1]Abért I.'!V21)</f>
        <v>0</v>
      </c>
    </row>
    <row r="34" spans="1:21" x14ac:dyDescent="0.25">
      <c r="A34" s="6" t="s">
        <v>56</v>
      </c>
      <c r="B34" s="11">
        <f>SUM('[1]Abért II.'!B21)</f>
        <v>0</v>
      </c>
      <c r="C34" s="11">
        <f>SUM('[1]Abért II.'!C21)</f>
        <v>0</v>
      </c>
      <c r="D34" s="11">
        <f>SUM('[1]Abért II.'!D21)</f>
        <v>0</v>
      </c>
      <c r="E34" s="11">
        <f>SUM('[1]Abért II.'!E21)</f>
        <v>0</v>
      </c>
      <c r="F34" s="11">
        <f>SUM('[1]Abért II.'!F21)</f>
        <v>0</v>
      </c>
      <c r="G34" s="11">
        <f>SUM('[1]Abért II.'!G21)</f>
        <v>0</v>
      </c>
      <c r="H34" s="11">
        <f>SUM('[1]Abért II.'!H21)</f>
        <v>0</v>
      </c>
      <c r="I34" s="11">
        <f>SUM('[1]Abért II.'!I21)</f>
        <v>50</v>
      </c>
      <c r="J34" s="11">
        <f>SUM('[1]Abért II.'!J21)</f>
        <v>0</v>
      </c>
      <c r="K34" s="11">
        <f>SUM('[1]Abért II.'!K21)</f>
        <v>0</v>
      </c>
      <c r="L34" s="11">
        <f>SUM('[1]Abért II.'!L21)</f>
        <v>0</v>
      </c>
      <c r="M34" s="11">
        <f>SUM('[1]Abért II.'!M21)</f>
        <v>0</v>
      </c>
      <c r="N34" s="11">
        <f>SUM('[1]Abért II.'!N21)</f>
        <v>0</v>
      </c>
      <c r="O34" s="11">
        <f>SUM('[1]Abért II.'!O21)</f>
        <v>0</v>
      </c>
      <c r="P34" s="11">
        <f>SUM('[1]Abért II.'!Q21)</f>
        <v>0</v>
      </c>
      <c r="Q34" s="11">
        <f>SUM('[1]Abért II.'!R21)</f>
        <v>0</v>
      </c>
      <c r="R34" s="11">
        <f>SUM('[1]Abért II.'!S21)</f>
        <v>0</v>
      </c>
      <c r="S34" s="11">
        <f>SUM('[1]Abért II.'!T21)</f>
        <v>0</v>
      </c>
      <c r="T34" s="11">
        <f>SUM('[1]Abért II.'!U21)</f>
        <v>0</v>
      </c>
      <c r="U34" s="11">
        <f>SUM('[1]Abért II.'!V21)</f>
        <v>0</v>
      </c>
    </row>
    <row r="35" spans="1:21" ht="26.4" x14ac:dyDescent="0.25">
      <c r="A35" s="6" t="s">
        <v>57</v>
      </c>
      <c r="B35" s="11">
        <f>'[1]Alpesi horg-tó'!B21</f>
        <v>0</v>
      </c>
      <c r="C35" s="11">
        <f>'[1]Alpesi horg-tó'!C21</f>
        <v>0</v>
      </c>
      <c r="D35" s="11">
        <f>'[1]Alpesi horg-tó'!D21</f>
        <v>0</v>
      </c>
      <c r="E35" s="11">
        <f>'[1]Alpesi horg-tó'!E21</f>
        <v>0</v>
      </c>
      <c r="F35" s="11">
        <f>'[1]Alpesi horg-tó'!F21</f>
        <v>0</v>
      </c>
      <c r="G35" s="11">
        <f>'[1]Alpesi horg-tó'!G21</f>
        <v>0</v>
      </c>
      <c r="H35" s="11">
        <f>'[1]Alpesi horg-tó'!H21</f>
        <v>0</v>
      </c>
      <c r="I35" s="11">
        <f>'[1]Alpesi horg-tó'!I21</f>
        <v>0</v>
      </c>
      <c r="J35" s="11">
        <f>'[1]Alpesi horg-tó'!J21</f>
        <v>0</v>
      </c>
      <c r="K35" s="11">
        <f>'[1]Alpesi horg-tó'!K21</f>
        <v>0</v>
      </c>
      <c r="L35" s="11">
        <f>'[1]Alpesi horg-tó'!L21</f>
        <v>0</v>
      </c>
      <c r="M35" s="11">
        <f>'[1]Alpesi horg-tó'!M21</f>
        <v>0</v>
      </c>
      <c r="N35" s="11">
        <f>'[1]Alpesi horg-tó'!N21</f>
        <v>0</v>
      </c>
      <c r="O35" s="11">
        <f>'[1]Alpesi horg-tó'!O21</f>
        <v>0</v>
      </c>
      <c r="P35" s="11">
        <f>'[1]Alpesi horg-tó'!Q21</f>
        <v>0</v>
      </c>
      <c r="Q35" s="11">
        <f>'[1]Alpesi horg-tó'!R21</f>
        <v>0</v>
      </c>
      <c r="R35" s="11">
        <f>'[1]Alpesi horg-tó'!S21</f>
        <v>0</v>
      </c>
      <c r="S35" s="11">
        <f>'[1]Alpesi horg-tó'!T21</f>
        <v>0</v>
      </c>
      <c r="T35" s="11">
        <f>'[1]Alpesi horg-tó'!U21</f>
        <v>0</v>
      </c>
      <c r="U35" s="11">
        <f>'[1]Alpesi horg-tó'!V21</f>
        <v>0</v>
      </c>
    </row>
    <row r="36" spans="1:21" x14ac:dyDescent="0.25">
      <c r="A36" s="6" t="s">
        <v>58</v>
      </c>
      <c r="B36" s="10">
        <f>[1]Csánig!B21</f>
        <v>1100</v>
      </c>
      <c r="C36" s="10">
        <f>[1]Csánig!C21</f>
        <v>0</v>
      </c>
      <c r="D36" s="10">
        <f>[1]Csánig!D21</f>
        <v>0</v>
      </c>
      <c r="E36" s="10">
        <f>[1]Csánig!E21</f>
        <v>0</v>
      </c>
      <c r="F36" s="10">
        <f>[1]Csánig!F21</f>
        <v>600</v>
      </c>
      <c r="G36" s="10">
        <f>[1]Csánig!G21</f>
        <v>0</v>
      </c>
      <c r="H36" s="10">
        <f>[1]Csánig!H21</f>
        <v>0</v>
      </c>
      <c r="I36" s="10">
        <f>[1]Csánig!I21</f>
        <v>0</v>
      </c>
      <c r="J36" s="10">
        <f>[1]Csánig!J21</f>
        <v>0</v>
      </c>
      <c r="K36" s="10">
        <f>[1]Csánig!K21</f>
        <v>100</v>
      </c>
      <c r="L36" s="10">
        <f>[1]Csánig!L21</f>
        <v>0</v>
      </c>
      <c r="M36" s="10">
        <f>[1]Csánig!M21</f>
        <v>0</v>
      </c>
      <c r="N36" s="10">
        <f>[1]Csánig!N21</f>
        <v>0</v>
      </c>
      <c r="O36" s="10">
        <f>[1]Csánig!O21</f>
        <v>0</v>
      </c>
      <c r="P36" s="10">
        <f>[1]Csánig!Q21</f>
        <v>0</v>
      </c>
      <c r="Q36" s="10">
        <f>[1]Csánig!R21</f>
        <v>0</v>
      </c>
      <c r="R36" s="10">
        <f>[1]Csánig!S21</f>
        <v>0</v>
      </c>
      <c r="S36" s="10">
        <f>[1]Csánig!T21</f>
        <v>0</v>
      </c>
      <c r="T36" s="10">
        <f>[1]Csánig!U21</f>
        <v>0</v>
      </c>
      <c r="U36" s="10">
        <f>[1]Csánig!V21</f>
        <v>0</v>
      </c>
    </row>
    <row r="37" spans="1:21" x14ac:dyDescent="0.25">
      <c r="A37" s="6" t="s">
        <v>59</v>
      </c>
      <c r="B37" s="10">
        <f>[1]Mersevát!B21</f>
        <v>900</v>
      </c>
      <c r="C37" s="10">
        <f>[1]Mersevát!C21</f>
        <v>0</v>
      </c>
      <c r="D37" s="10">
        <f>[1]Mersevát!D21</f>
        <v>0</v>
      </c>
      <c r="E37" s="10">
        <f>[1]Mersevát!E21</f>
        <v>0</v>
      </c>
      <c r="F37" s="10">
        <f>[1]Mersevát!F21</f>
        <v>600</v>
      </c>
      <c r="G37" s="10">
        <f>[1]Mersevát!G21</f>
        <v>0</v>
      </c>
      <c r="H37" s="10">
        <f>[1]Mersevát!H21</f>
        <v>0</v>
      </c>
      <c r="I37" s="10">
        <f>[1]Mersevát!I21</f>
        <v>0</v>
      </c>
      <c r="J37" s="10">
        <f>[1]Mersevát!J21</f>
        <v>0</v>
      </c>
      <c r="K37" s="10">
        <f>[1]Mersevát!K21</f>
        <v>100</v>
      </c>
      <c r="L37" s="10">
        <f>[1]Mersevát!L21</f>
        <v>0</v>
      </c>
      <c r="M37" s="10">
        <f>[1]Mersevát!M21</f>
        <v>0</v>
      </c>
      <c r="N37" s="10">
        <f>[1]Mersevát!N21</f>
        <v>0</v>
      </c>
      <c r="O37" s="10">
        <f>[1]Mersevát!O21</f>
        <v>0</v>
      </c>
      <c r="P37" s="10">
        <f>[1]Mersevát!Q21</f>
        <v>0</v>
      </c>
      <c r="Q37" s="10">
        <f>[1]Mersevát!R21</f>
        <v>0</v>
      </c>
      <c r="R37" s="10">
        <f>[1]Mersevát!S21</f>
        <v>0</v>
      </c>
      <c r="S37" s="10">
        <f>[1]Mersevát!T21</f>
        <v>0</v>
      </c>
      <c r="T37" s="10">
        <f>[1]Mersevát!U21</f>
        <v>0</v>
      </c>
      <c r="U37" s="10">
        <f>[1]Mersevát!V21</f>
        <v>0</v>
      </c>
    </row>
    <row r="38" spans="1:21" x14ac:dyDescent="0.25">
      <c r="A38" s="6" t="s">
        <v>60</v>
      </c>
      <c r="B38" s="10">
        <f>'[1]Celldömölki tó'!B21</f>
        <v>1300</v>
      </c>
      <c r="C38" s="10">
        <f>'[1]Celldömölki tó'!C21</f>
        <v>0</v>
      </c>
      <c r="D38" s="10">
        <f>'[1]Celldömölki tó'!D21</f>
        <v>0</v>
      </c>
      <c r="E38" s="10">
        <f>'[1]Celldömölki tó'!E21</f>
        <v>0</v>
      </c>
      <c r="F38" s="10">
        <f>'[1]Celldömölki tó'!F21</f>
        <v>600</v>
      </c>
      <c r="G38" s="10">
        <f>'[1]Celldömölki tó'!G21</f>
        <v>0</v>
      </c>
      <c r="H38" s="10">
        <f>'[1]Celldömölki tó'!H21</f>
        <v>0</v>
      </c>
      <c r="I38" s="10">
        <f>'[1]Celldömölki tó'!I21</f>
        <v>0</v>
      </c>
      <c r="J38" s="10">
        <f>'[1]Celldömölki tó'!J21</f>
        <v>0</v>
      </c>
      <c r="K38" s="10">
        <f>'[1]Celldömölki tó'!K21</f>
        <v>0</v>
      </c>
      <c r="L38" s="10">
        <f>'[1]Celldömölki tó'!L21</f>
        <v>0</v>
      </c>
      <c r="M38" s="10">
        <f>'[1]Celldömölki tó'!M21</f>
        <v>0</v>
      </c>
      <c r="N38" s="10">
        <f>'[1]Celldömölki tó'!N21</f>
        <v>0</v>
      </c>
      <c r="O38" s="10">
        <f>'[1]Celldömölki tó'!O21</f>
        <v>0</v>
      </c>
      <c r="P38" s="10">
        <f>'[1]Celldömölki tó'!Q21</f>
        <v>0</v>
      </c>
      <c r="Q38" s="10">
        <f>'[1]Celldömölki tó'!R21</f>
        <v>0</v>
      </c>
      <c r="R38" s="10">
        <f>'[1]Celldömölki tó'!S21</f>
        <v>0</v>
      </c>
      <c r="S38" s="10">
        <f>'[1]Celldömölki tó'!T21</f>
        <v>0</v>
      </c>
      <c r="T38" s="10">
        <f>'[1]Celldömölki tó'!U21</f>
        <v>0</v>
      </c>
      <c r="U38" s="10">
        <f>'[1]Celldömölki tó'!V21</f>
        <v>0</v>
      </c>
    </row>
    <row r="39" spans="1:21" ht="26.4" x14ac:dyDescent="0.25">
      <c r="A39" s="6" t="s">
        <v>61</v>
      </c>
      <c r="B39" s="10">
        <f>'[1]Celld.-Park tó'!B18</f>
        <v>0</v>
      </c>
      <c r="C39" s="10">
        <f>'[1]Celld.-Park tó'!C18</f>
        <v>0</v>
      </c>
      <c r="D39" s="10">
        <f>'[1]Celld.-Park tó'!D18</f>
        <v>0</v>
      </c>
      <c r="E39" s="10">
        <f>'[1]Celld.-Park tó'!E18</f>
        <v>0</v>
      </c>
      <c r="F39" s="10">
        <f>'[1]Celld.-Park tó'!F18</f>
        <v>0</v>
      </c>
      <c r="G39" s="10">
        <f>'[1]Celld.-Park tó'!G18</f>
        <v>0</v>
      </c>
      <c r="H39" s="10">
        <f>'[1]Celld.-Park tó'!H18</f>
        <v>0</v>
      </c>
      <c r="I39" s="10">
        <f>'[1]Celld.-Park tó'!I18</f>
        <v>0</v>
      </c>
      <c r="J39" s="10">
        <f>'[1]Celld.-Park tó'!J18</f>
        <v>0</v>
      </c>
      <c r="K39" s="10">
        <f>'[1]Celld.-Park tó'!K18</f>
        <v>100</v>
      </c>
      <c r="L39" s="10">
        <f>'[1]Celld.-Park tó'!L18</f>
        <v>0</v>
      </c>
      <c r="M39" s="10">
        <f>'[1]Celld.-Park tó'!M18</f>
        <v>0</v>
      </c>
      <c r="N39" s="10">
        <f>'[1]Celld.-Park tó'!N18</f>
        <v>0</v>
      </c>
      <c r="O39" s="10">
        <f>'[1]Celld.-Park tó'!O18</f>
        <v>0</v>
      </c>
      <c r="P39" s="10">
        <f>'[1]Celld.-Park tó'!Q18</f>
        <v>0</v>
      </c>
      <c r="Q39" s="10">
        <f>'[1]Celld.-Park tó'!R18</f>
        <v>0</v>
      </c>
      <c r="R39" s="10">
        <f>'[1]Celld.-Park tó'!S18</f>
        <v>0</v>
      </c>
      <c r="S39" s="10">
        <f>'[1]Celld.-Park tó'!T18</f>
        <v>0</v>
      </c>
      <c r="T39" s="10">
        <f>'[1]Celld.-Park tó'!U18</f>
        <v>0</v>
      </c>
      <c r="U39" s="10">
        <f>'[1]Celld.-Park tó'!V18</f>
        <v>0</v>
      </c>
    </row>
    <row r="40" spans="1:21" x14ac:dyDescent="0.25">
      <c r="A40" s="6" t="s">
        <v>62</v>
      </c>
      <c r="B40" s="10">
        <f>[1]Nagypirit!B21</f>
        <v>400</v>
      </c>
      <c r="C40" s="10">
        <f>[1]Nagypirit!C21</f>
        <v>0</v>
      </c>
      <c r="D40" s="10">
        <f>[1]Nagypirit!D21</f>
        <v>0</v>
      </c>
      <c r="E40" s="10">
        <f>[1]Nagypirit!E21</f>
        <v>0</v>
      </c>
      <c r="F40" s="10">
        <f>[1]Nagypirit!F21</f>
        <v>0</v>
      </c>
      <c r="G40" s="10">
        <f>[1]Nagypirit!G21</f>
        <v>0</v>
      </c>
      <c r="H40" s="10">
        <f>[1]Nagypirit!H21</f>
        <v>0</v>
      </c>
      <c r="I40" s="10">
        <f>[1]Nagypirit!I21</f>
        <v>0</v>
      </c>
      <c r="J40" s="10">
        <f>[1]Nagypirit!J21</f>
        <v>0</v>
      </c>
      <c r="K40" s="10">
        <f>[1]Nagypirit!K21</f>
        <v>0</v>
      </c>
      <c r="L40" s="10">
        <f>[1]Nagypirit!L21</f>
        <v>0</v>
      </c>
      <c r="M40" s="10">
        <f>[1]Nagypirit!M21</f>
        <v>0</v>
      </c>
      <c r="N40" s="10">
        <f>[1]Nagypirit!N21</f>
        <v>0</v>
      </c>
      <c r="O40" s="10">
        <f>[1]Nagypirit!O21</f>
        <v>0</v>
      </c>
      <c r="P40" s="10">
        <f>[1]Nagypirit!Q21</f>
        <v>0</v>
      </c>
      <c r="Q40" s="10">
        <f>[1]Nagypirit!R21</f>
        <v>0</v>
      </c>
      <c r="R40" s="10">
        <f>[1]Nagypirit!S21</f>
        <v>0</v>
      </c>
      <c r="S40" s="10">
        <f>[1]Nagypirit!T21</f>
        <v>0</v>
      </c>
      <c r="T40" s="10">
        <f>[1]Nagypirit!U21</f>
        <v>0</v>
      </c>
      <c r="U40" s="10">
        <f>[1]Nagypirit!V21</f>
        <v>0</v>
      </c>
    </row>
    <row r="41" spans="1:21" ht="26.4" x14ac:dyDescent="0.25">
      <c r="A41" s="6" t="s">
        <v>63</v>
      </c>
      <c r="B41" s="10">
        <f>SUM('[1]Szombathely Csótó'!B21)</f>
        <v>1600</v>
      </c>
      <c r="C41" s="10">
        <f>SUM('[1]Szombathely Csótó'!C21)</f>
        <v>0</v>
      </c>
      <c r="D41" s="10">
        <f>SUM('[1]Szombathely Csótó'!D21)</f>
        <v>0</v>
      </c>
      <c r="E41" s="10">
        <f>SUM('[1]Szombathely Csótó'!E21)</f>
        <v>0</v>
      </c>
      <c r="F41" s="10">
        <f>SUM('[1]Szombathely Csótó'!F21)</f>
        <v>0</v>
      </c>
      <c r="G41" s="10">
        <f>SUM('[1]Szombathely Csótó'!G21)</f>
        <v>0</v>
      </c>
      <c r="H41" s="10">
        <f>SUM('[1]Szombathely Csótó'!H21)</f>
        <v>0</v>
      </c>
      <c r="I41" s="10">
        <f>SUM('[1]Szombathely Csótó'!I21)</f>
        <v>25</v>
      </c>
      <c r="J41" s="10">
        <f>SUM('[1]Szombathely Csótó'!J21)</f>
        <v>0</v>
      </c>
      <c r="K41" s="10">
        <f>SUM('[1]Szombathely Csótó'!K21)</f>
        <v>105</v>
      </c>
      <c r="L41" s="10">
        <f>SUM('[1]Szombathely Csótó'!L21)</f>
        <v>0</v>
      </c>
      <c r="M41" s="10">
        <f>SUM('[1]Szombathely Csótó'!M21)</f>
        <v>100</v>
      </c>
      <c r="N41" s="10">
        <f>SUM('[1]Szombathely Csótó'!N21)</f>
        <v>0</v>
      </c>
      <c r="O41" s="10">
        <f>SUM('[1]Szombathely Csótó'!O21)</f>
        <v>0</v>
      </c>
      <c r="P41" s="10">
        <f>SUM('[1]Szombathely Csótó'!Q21)</f>
        <v>0</v>
      </c>
      <c r="Q41" s="10">
        <f>SUM('[1]Szombathely Csótó'!R21)</f>
        <v>0</v>
      </c>
      <c r="R41" s="10">
        <f>SUM('[1]Szombathely Csótó'!S21)</f>
        <v>0</v>
      </c>
      <c r="S41" s="10">
        <f>SUM('[1]Szombathely Csótó'!T21)</f>
        <v>0</v>
      </c>
      <c r="T41" s="10">
        <f>SUM('[1]Szombathely Csótó'!U21)</f>
        <v>0</v>
      </c>
      <c r="U41" s="10">
        <f>SUM('[1]Szombathely Csótó'!V21)</f>
        <v>0</v>
      </c>
    </row>
    <row r="42" spans="1:21" ht="26.4" x14ac:dyDescent="0.25">
      <c r="A42" s="6" t="s">
        <v>64</v>
      </c>
      <c r="B42" s="10">
        <f>'[1]Szombathely Horg.tó'!B20</f>
        <v>900</v>
      </c>
      <c r="C42" s="10">
        <f>'[1]Szombathely Horg.tó'!C20</f>
        <v>0</v>
      </c>
      <c r="D42" s="10">
        <f>'[1]Szombathely Horg.tó'!D20</f>
        <v>0</v>
      </c>
      <c r="E42" s="10">
        <f>'[1]Szombathely Horg.tó'!E20</f>
        <v>0</v>
      </c>
      <c r="F42" s="10">
        <f>'[1]Szombathely Horg.tó'!F20</f>
        <v>0</v>
      </c>
      <c r="G42" s="10">
        <f>'[1]Szombathely Horg.tó'!G20</f>
        <v>0</v>
      </c>
      <c r="H42" s="10">
        <f>'[1]Szombathely Horg.tó'!H20</f>
        <v>0</v>
      </c>
      <c r="I42" s="10">
        <f>'[1]Szombathely Horg.tó'!I20</f>
        <v>50</v>
      </c>
      <c r="J42" s="10">
        <f>'[1]Szombathely Horg.tó'!J20</f>
        <v>0</v>
      </c>
      <c r="K42" s="10">
        <f>'[1]Szombathely Horg.tó'!K20</f>
        <v>100</v>
      </c>
      <c r="L42" s="10">
        <f>'[1]Szombathely Horg.tó'!L20</f>
        <v>0</v>
      </c>
      <c r="M42" s="10">
        <f>'[1]Szombathely Horg.tó'!M20</f>
        <v>50</v>
      </c>
      <c r="N42" s="10">
        <f>'[1]Szombathely Horg.tó'!N20</f>
        <v>0</v>
      </c>
      <c r="O42" s="10">
        <f>'[1]Szombathely Horg.tó'!O20</f>
        <v>0</v>
      </c>
      <c r="P42" s="10">
        <f>'[1]Szombathely Horg.tó'!Q20</f>
        <v>0</v>
      </c>
      <c r="Q42" s="10">
        <f>'[1]Szombathely Horg.tó'!R20</f>
        <v>0</v>
      </c>
      <c r="R42" s="10">
        <f>'[1]Szombathely Horg.tó'!S20</f>
        <v>0</v>
      </c>
      <c r="S42" s="10">
        <f>'[1]Szombathely Horg.tó'!T20</f>
        <v>0</v>
      </c>
      <c r="T42" s="10">
        <f>'[1]Szombathely Horg.tó'!U20</f>
        <v>0</v>
      </c>
      <c r="U42" s="10">
        <f>'[1]Szombathely Horg.tó'!V20</f>
        <v>0</v>
      </c>
    </row>
    <row r="43" spans="1:21" x14ac:dyDescent="0.25">
      <c r="A43" s="6" t="s">
        <v>65</v>
      </c>
      <c r="B43" s="10">
        <f>[1]Újperint!B21</f>
        <v>1400</v>
      </c>
      <c r="C43" s="10">
        <f>[1]Újperint!C21</f>
        <v>0</v>
      </c>
      <c r="D43" s="10">
        <f>[1]Újperint!D21</f>
        <v>0</v>
      </c>
      <c r="E43" s="10">
        <f>[1]Újperint!E21</f>
        <v>0</v>
      </c>
      <c r="F43" s="10">
        <f>[1]Újperint!F21</f>
        <v>800</v>
      </c>
      <c r="G43" s="10">
        <f>[1]Újperint!G21</f>
        <v>0</v>
      </c>
      <c r="H43" s="10">
        <f>[1]Újperint!H21</f>
        <v>0</v>
      </c>
      <c r="I43" s="10">
        <f>[1]Újperint!I21</f>
        <v>0</v>
      </c>
      <c r="J43" s="10">
        <f>[1]Újperint!J21</f>
        <v>0</v>
      </c>
      <c r="K43" s="10">
        <f>[1]Újperint!K21</f>
        <v>100</v>
      </c>
      <c r="L43" s="10">
        <f>[1]Újperint!L21</f>
        <v>0</v>
      </c>
      <c r="M43" s="10">
        <f>[1]Újperint!M21</f>
        <v>100</v>
      </c>
      <c r="N43" s="10">
        <f>[1]Újperint!N21</f>
        <v>0</v>
      </c>
      <c r="O43" s="10">
        <f>[1]Újperint!O21</f>
        <v>0</v>
      </c>
      <c r="P43" s="10">
        <f>[1]Újperint!Q21</f>
        <v>0</v>
      </c>
      <c r="Q43" s="10">
        <f>[1]Újperint!R21</f>
        <v>0</v>
      </c>
      <c r="R43" s="10">
        <f>[1]Újperint!S21</f>
        <v>0</v>
      </c>
      <c r="S43" s="10">
        <f>[1]Újperint!T21</f>
        <v>0</v>
      </c>
      <c r="T43" s="10">
        <f>[1]Újperint!U21</f>
        <v>0</v>
      </c>
      <c r="U43" s="10">
        <f>[1]Újperint!V21</f>
        <v>0</v>
      </c>
    </row>
    <row r="44" spans="1:21" ht="26.4" x14ac:dyDescent="0.25">
      <c r="A44" s="6" t="s">
        <v>66</v>
      </c>
      <c r="B44" s="10">
        <f>[1]Gencsapáti!B21</f>
        <v>1100</v>
      </c>
      <c r="C44" s="10">
        <f>[1]Gencsapáti!C21</f>
        <v>0</v>
      </c>
      <c r="D44" s="10">
        <f>[1]Gencsapáti!D21</f>
        <v>0</v>
      </c>
      <c r="E44" s="10">
        <f>[1]Gencsapáti!E21</f>
        <v>0</v>
      </c>
      <c r="F44" s="10">
        <f>[1]Gencsapáti!F21</f>
        <v>0</v>
      </c>
      <c r="G44" s="10">
        <f>[1]Gencsapáti!G21</f>
        <v>0</v>
      </c>
      <c r="H44" s="10">
        <f>[1]Gencsapáti!H21</f>
        <v>0</v>
      </c>
      <c r="I44" s="10">
        <f>[1]Gencsapáti!I21</f>
        <v>25</v>
      </c>
      <c r="J44" s="10">
        <f>[1]Gencsapáti!J21</f>
        <v>0</v>
      </c>
      <c r="K44" s="10">
        <f>[1]Gencsapáti!K21</f>
        <v>50</v>
      </c>
      <c r="L44" s="10">
        <f>[1]Gencsapáti!L21</f>
        <v>0</v>
      </c>
      <c r="M44" s="10">
        <f>[1]Gencsapáti!M21</f>
        <v>0</v>
      </c>
      <c r="N44" s="10">
        <f>[1]Gencsapáti!N21</f>
        <v>0</v>
      </c>
      <c r="O44" s="10">
        <f>[1]Gencsapáti!O21</f>
        <v>0</v>
      </c>
      <c r="P44" s="10">
        <f>[1]Gencsapáti!Q21</f>
        <v>0</v>
      </c>
      <c r="Q44" s="10">
        <f>[1]Gencsapáti!R21</f>
        <v>0</v>
      </c>
      <c r="R44" s="10">
        <f>[1]Gencsapáti!S21</f>
        <v>0</v>
      </c>
      <c r="S44" s="10">
        <f>[1]Gencsapáti!T21</f>
        <v>0</v>
      </c>
      <c r="T44" s="10">
        <f>[1]Gencsapáti!U21</f>
        <v>0</v>
      </c>
      <c r="U44" s="10">
        <f>[1]Gencsapáti!V21</f>
        <v>0</v>
      </c>
    </row>
    <row r="45" spans="1:21" x14ac:dyDescent="0.25">
      <c r="A45" s="6" t="s">
        <v>67</v>
      </c>
      <c r="B45" s="10">
        <f>SUM('[1]Csepregi tó'!B21)</f>
        <v>900</v>
      </c>
      <c r="C45" s="10">
        <f>SUM('[1]Csepregi tó'!C21)</f>
        <v>0</v>
      </c>
      <c r="D45" s="10">
        <f>SUM('[1]Csepregi tó'!D21)</f>
        <v>0</v>
      </c>
      <c r="E45" s="10">
        <f>SUM('[1]Csepregi tó'!E21)</f>
        <v>0</v>
      </c>
      <c r="F45" s="10">
        <f>SUM('[1]Csepregi tó'!F21)</f>
        <v>0</v>
      </c>
      <c r="G45" s="10">
        <f>SUM('[1]Csepregi tó'!G21)</f>
        <v>0</v>
      </c>
      <c r="H45" s="10">
        <f>SUM('[1]Csepregi tó'!H21)</f>
        <v>0</v>
      </c>
      <c r="I45" s="10">
        <f>SUM('[1]Csepregi tó'!I21)</f>
        <v>0</v>
      </c>
      <c r="J45" s="10">
        <f>SUM('[1]Csepregi tó'!J21)</f>
        <v>0</v>
      </c>
      <c r="K45" s="10">
        <f>SUM('[1]Csepregi tó'!K21)</f>
        <v>50</v>
      </c>
      <c r="L45" s="10">
        <f>SUM('[1]Csepregi tó'!L21)</f>
        <v>0</v>
      </c>
      <c r="M45" s="10">
        <f>SUM('[1]Csepregi tó'!M21)</f>
        <v>0</v>
      </c>
      <c r="N45" s="10">
        <f>SUM('[1]Csepregi tó'!N21)</f>
        <v>0</v>
      </c>
      <c r="O45" s="10">
        <f>SUM('[1]Csepregi tó'!O21)</f>
        <v>0</v>
      </c>
      <c r="P45" s="10">
        <f>SUM('[1]Csepregi tó'!Q21)</f>
        <v>0</v>
      </c>
      <c r="Q45" s="10">
        <f>SUM('[1]Csepregi tó'!R21)</f>
        <v>0</v>
      </c>
      <c r="R45" s="10">
        <f>SUM('[1]Csepregi tó'!S21)</f>
        <v>0</v>
      </c>
      <c r="S45" s="10">
        <f>SUM('[1]Csepregi tó'!T21)</f>
        <v>0</v>
      </c>
      <c r="T45" s="10">
        <f>SUM('[1]Csepregi tó'!U21)</f>
        <v>0</v>
      </c>
      <c r="U45" s="10">
        <f>SUM('[1]Csepregi tó'!V21)</f>
        <v>0</v>
      </c>
    </row>
    <row r="46" spans="1:21" x14ac:dyDescent="0.25">
      <c r="A46" s="6" t="s">
        <v>68</v>
      </c>
      <c r="B46" s="10">
        <f>'[1]Vasvári tó'!B21</f>
        <v>1500</v>
      </c>
      <c r="C46" s="10">
        <f>'[1]Vasvári tó'!C21</f>
        <v>0</v>
      </c>
      <c r="D46" s="10">
        <f>'[1]Vasvári tó'!D21</f>
        <v>0</v>
      </c>
      <c r="E46" s="10">
        <f>'[1]Vasvári tó'!E21</f>
        <v>0</v>
      </c>
      <c r="F46" s="10">
        <f>'[1]Vasvári tó'!F21</f>
        <v>800</v>
      </c>
      <c r="G46" s="10">
        <f>'[1]Vasvári tó'!G21</f>
        <v>0</v>
      </c>
      <c r="H46" s="10">
        <f>'[1]Vasvári tó'!H21</f>
        <v>0</v>
      </c>
      <c r="I46" s="10">
        <f>'[1]Vasvári tó'!I21</f>
        <v>62</v>
      </c>
      <c r="J46" s="10">
        <f>'[1]Vasvári tó'!J21</f>
        <v>0</v>
      </c>
      <c r="K46" s="10">
        <f>'[1]Vasvári tó'!K21</f>
        <v>100</v>
      </c>
      <c r="L46" s="10">
        <f>'[1]Vasvári tó'!L21</f>
        <v>0</v>
      </c>
      <c r="M46" s="10">
        <f>'[1]Vasvári tó'!M21</f>
        <v>50</v>
      </c>
      <c r="N46" s="10">
        <f>'[1]Vasvári tó'!N21</f>
        <v>0</v>
      </c>
      <c r="O46" s="10">
        <f>'[1]Vasvári tó'!O21</f>
        <v>0</v>
      </c>
      <c r="P46" s="10">
        <f>'[1]Vasvári tó'!Q21</f>
        <v>0</v>
      </c>
      <c r="Q46" s="10">
        <f>'[1]Vasvári tó'!R21</f>
        <v>0</v>
      </c>
      <c r="R46" s="10">
        <f>'[1]Vasvári tó'!S21</f>
        <v>0</v>
      </c>
      <c r="S46" s="10">
        <f>'[1]Vasvári tó'!T21</f>
        <v>0</v>
      </c>
      <c r="T46" s="10">
        <f>'[1]Vasvári tó'!U21</f>
        <v>0</v>
      </c>
      <c r="U46" s="10">
        <f>'[1]Vasvári tó'!V21</f>
        <v>0</v>
      </c>
    </row>
    <row r="47" spans="1:21" ht="26.4" x14ac:dyDescent="0.25">
      <c r="A47" s="6" t="s">
        <v>69</v>
      </c>
      <c r="B47" s="10">
        <f>[1]Gersekarát!B24</f>
        <v>1600</v>
      </c>
      <c r="C47" s="10">
        <f>[1]Gersekarát!C24</f>
        <v>0</v>
      </c>
      <c r="D47" s="10">
        <f>[1]Gersekarát!D24</f>
        <v>0</v>
      </c>
      <c r="E47" s="10">
        <f>[1]Gersekarát!E24</f>
        <v>0</v>
      </c>
      <c r="F47" s="10">
        <f>[1]Gersekarát!F24</f>
        <v>4000</v>
      </c>
      <c r="G47" s="10">
        <f>[1]Gersekarát!G24</f>
        <v>0</v>
      </c>
      <c r="H47" s="10">
        <f>[1]Gersekarát!H24</f>
        <v>0</v>
      </c>
      <c r="I47" s="10">
        <f>[1]Gersekarát!I24</f>
        <v>0</v>
      </c>
      <c r="J47" s="10">
        <f>[1]Gersekarát!J24</f>
        <v>0</v>
      </c>
      <c r="K47" s="10">
        <f>[1]Gersekarát!K24</f>
        <v>0</v>
      </c>
      <c r="L47" s="10">
        <f>[1]Gersekarát!L24</f>
        <v>0</v>
      </c>
      <c r="M47" s="10">
        <f>[1]Gersekarát!M24</f>
        <v>0</v>
      </c>
      <c r="N47" s="10">
        <f>[1]Gersekarát!N24</f>
        <v>0</v>
      </c>
      <c r="O47" s="10">
        <f>[1]Gersekarát!O24</f>
        <v>0</v>
      </c>
      <c r="P47" s="10">
        <f>[1]Gersekarát!Q24</f>
        <v>0</v>
      </c>
      <c r="Q47" s="10">
        <f>[1]Gersekarát!R24</f>
        <v>0</v>
      </c>
      <c r="R47" s="10">
        <f>[1]Gersekarát!S24</f>
        <v>0</v>
      </c>
      <c r="S47" s="10">
        <f>[1]Gersekarát!T24</f>
        <v>0</v>
      </c>
      <c r="T47" s="10">
        <f>[1]Gersekarát!U24</f>
        <v>0</v>
      </c>
      <c r="U47" s="10">
        <f>[1]Gersekarát!V24</f>
        <v>0</v>
      </c>
    </row>
    <row r="48" spans="1:21" ht="26.4" x14ac:dyDescent="0.25">
      <c r="A48" s="6" t="s">
        <v>70</v>
      </c>
      <c r="B48" s="10">
        <f>[1]Püspökmolnári!B21</f>
        <v>1000</v>
      </c>
      <c r="C48" s="10">
        <f>[1]Püspökmolnári!C21</f>
        <v>0</v>
      </c>
      <c r="D48" s="10">
        <f>[1]Püspökmolnári!D21</f>
        <v>0</v>
      </c>
      <c r="E48" s="10">
        <f>[1]Püspökmolnári!E21</f>
        <v>0</v>
      </c>
      <c r="F48" s="10">
        <f>[1]Püspökmolnári!F21</f>
        <v>1600</v>
      </c>
      <c r="G48" s="10">
        <f>[1]Püspökmolnári!G21</f>
        <v>0</v>
      </c>
      <c r="H48" s="10">
        <f>[1]Püspökmolnári!H21</f>
        <v>0</v>
      </c>
      <c r="I48" s="10">
        <f>[1]Püspökmolnári!I21</f>
        <v>0</v>
      </c>
      <c r="J48" s="10">
        <f>[1]Püspökmolnári!J21</f>
        <v>0</v>
      </c>
      <c r="K48" s="10">
        <f>[1]Püspökmolnári!K21</f>
        <v>0</v>
      </c>
      <c r="L48" s="10">
        <f>[1]Püspökmolnári!L21</f>
        <v>0</v>
      </c>
      <c r="M48" s="10">
        <f>[1]Püspökmolnári!M21</f>
        <v>100</v>
      </c>
      <c r="N48" s="10">
        <f>[1]Püspökmolnári!N21</f>
        <v>0</v>
      </c>
      <c r="O48" s="10">
        <f>[1]Püspökmolnári!O21</f>
        <v>0</v>
      </c>
      <c r="P48" s="10">
        <f>[1]Püspökmolnári!Q21</f>
        <v>0</v>
      </c>
      <c r="Q48" s="10">
        <f>[1]Püspökmolnári!R21</f>
        <v>0</v>
      </c>
      <c r="R48" s="10">
        <f>[1]Püspökmolnári!S21</f>
        <v>0</v>
      </c>
      <c r="S48" s="10">
        <f>[1]Püspökmolnári!T21</f>
        <v>0</v>
      </c>
      <c r="T48" s="10">
        <f>[1]Püspökmolnári!U21</f>
        <v>0</v>
      </c>
      <c r="U48" s="10">
        <f>[1]Püspökmolnári!V21</f>
        <v>0</v>
      </c>
    </row>
    <row r="49" spans="1:21" ht="26.4" x14ac:dyDescent="0.25">
      <c r="A49" s="6" t="s">
        <v>71</v>
      </c>
      <c r="B49" s="10">
        <f>[1]Magyarszecsőd!B21</f>
        <v>2550</v>
      </c>
      <c r="C49" s="10">
        <f>[1]Magyarszecsőd!C21</f>
        <v>0</v>
      </c>
      <c r="D49" s="10">
        <f>[1]Magyarszecsőd!D21</f>
        <v>0</v>
      </c>
      <c r="E49" s="10">
        <f>[1]Magyarszecsőd!E21</f>
        <v>0</v>
      </c>
      <c r="F49" s="10">
        <f>[1]Magyarszecsőd!F21</f>
        <v>0</v>
      </c>
      <c r="G49" s="10">
        <f>[1]Magyarszecsőd!G21</f>
        <v>0</v>
      </c>
      <c r="H49" s="10">
        <f>[1]Magyarszecsőd!H21</f>
        <v>50</v>
      </c>
      <c r="I49" s="10">
        <f>[1]Magyarszecsőd!I21</f>
        <v>0</v>
      </c>
      <c r="J49" s="10">
        <f>[1]Magyarszecsőd!J21</f>
        <v>0</v>
      </c>
      <c r="K49" s="10">
        <f>[1]Magyarszecsőd!K21</f>
        <v>150</v>
      </c>
      <c r="L49" s="10">
        <f>[1]Magyarszecsőd!L21</f>
        <v>0</v>
      </c>
      <c r="M49" s="10">
        <f>[1]Magyarszecsőd!M21</f>
        <v>100</v>
      </c>
      <c r="N49" s="10">
        <f>[1]Magyarszecsőd!N21</f>
        <v>0</v>
      </c>
      <c r="O49" s="10">
        <f>[1]Magyarszecsőd!O21</f>
        <v>0</v>
      </c>
      <c r="P49" s="10">
        <f>[1]Magyarszecsőd!Q21</f>
        <v>0</v>
      </c>
      <c r="Q49" s="10">
        <f>[1]Magyarszecsőd!R21</f>
        <v>0</v>
      </c>
      <c r="R49" s="10">
        <f>[1]Magyarszecsőd!S21</f>
        <v>0</v>
      </c>
      <c r="S49" s="10">
        <f>[1]Magyarszecsőd!T21</f>
        <v>0</v>
      </c>
      <c r="T49" s="10">
        <f>[1]Magyarszecsőd!U21</f>
        <v>0</v>
      </c>
      <c r="U49" s="10">
        <f>[1]Magyarszecsőd!V21</f>
        <v>0</v>
      </c>
    </row>
    <row r="50" spans="1:21" ht="26.4" x14ac:dyDescent="0.25">
      <c r="A50" s="6" t="s">
        <v>72</v>
      </c>
      <c r="B50" s="10">
        <f>SUM('[1]Hársas tó M.újfalu'!B21)</f>
        <v>1600</v>
      </c>
      <c r="C50" s="10">
        <f>SUM('[1]Hársas tó M.újfalu'!C21)</f>
        <v>0</v>
      </c>
      <c r="D50" s="10">
        <f>SUM('[1]Hársas tó M.újfalu'!D21)</f>
        <v>0</v>
      </c>
      <c r="E50" s="10">
        <f>SUM('[1]Hársas tó M.újfalu'!E21)</f>
        <v>0</v>
      </c>
      <c r="F50" s="10">
        <f>SUM('[1]Hársas tó M.újfalu'!F21)</f>
        <v>0</v>
      </c>
      <c r="G50" s="10">
        <f>SUM('[1]Hársas tó M.újfalu'!G21)</f>
        <v>0</v>
      </c>
      <c r="H50" s="10">
        <f>SUM('[1]Hársas tó M.újfalu'!H21)</f>
        <v>0</v>
      </c>
      <c r="I50" s="10">
        <f>SUM('[1]Hársas tó M.újfalu'!I21)</f>
        <v>0</v>
      </c>
      <c r="J50" s="10">
        <f>SUM('[1]Hársas tó M.újfalu'!J21)</f>
        <v>0</v>
      </c>
      <c r="K50" s="10">
        <f>SUM('[1]Hársas tó M.újfalu'!K21)</f>
        <v>150</v>
      </c>
      <c r="L50" s="10">
        <f>SUM('[1]Hársas tó M.újfalu'!L21)</f>
        <v>0</v>
      </c>
      <c r="M50" s="10">
        <f>SUM('[1]Hársas tó M.újfalu'!M21)</f>
        <v>100</v>
      </c>
      <c r="N50" s="10">
        <f>SUM('[1]Hársas tó M.újfalu'!N21)</f>
        <v>0</v>
      </c>
      <c r="O50" s="10">
        <f>SUM('[1]Hársas tó M.újfalu'!O21)</f>
        <v>0</v>
      </c>
      <c r="P50" s="10">
        <f>SUM('[1]Hársas tó M.újfalu'!Q21)</f>
        <v>0</v>
      </c>
      <c r="Q50" s="10">
        <f>SUM('[1]Hársas tó M.újfalu'!R21)</f>
        <v>0</v>
      </c>
      <c r="R50" s="10">
        <f>SUM('[1]Hársas tó M.újfalu'!S21)</f>
        <v>0</v>
      </c>
      <c r="S50" s="10">
        <f>SUM('[1]Hársas tó M.újfalu'!T21)</f>
        <v>0</v>
      </c>
      <c r="T50" s="10">
        <f>SUM('[1]Hársas tó M.újfalu'!U21)</f>
        <v>0</v>
      </c>
      <c r="U50" s="10">
        <f>SUM('[1]Hársas tó M.újfalu'!V21)</f>
        <v>0</v>
      </c>
    </row>
    <row r="51" spans="1:21" x14ac:dyDescent="0.25">
      <c r="A51" s="6" t="s">
        <v>73</v>
      </c>
      <c r="B51" s="10">
        <f>[1]Vadása!B21</f>
        <v>800</v>
      </c>
      <c r="C51" s="10">
        <f>[1]Vadása!C21</f>
        <v>0</v>
      </c>
      <c r="D51" s="10">
        <f>[1]Vadása!D21</f>
        <v>0</v>
      </c>
      <c r="E51" s="10">
        <f>[1]Vadása!E21</f>
        <v>0</v>
      </c>
      <c r="F51" s="10">
        <f>[1]Vadása!F21</f>
        <v>0</v>
      </c>
      <c r="G51" s="10">
        <f>[1]Vadása!G21</f>
        <v>0</v>
      </c>
      <c r="H51" s="10">
        <f>[1]Vadása!H21</f>
        <v>0</v>
      </c>
      <c r="I51" s="10">
        <f>[1]Vadása!I21</f>
        <v>0</v>
      </c>
      <c r="J51" s="10">
        <f>[1]Vadása!J21</f>
        <v>0</v>
      </c>
      <c r="K51" s="10">
        <f>[1]Vadása!K21</f>
        <v>100</v>
      </c>
      <c r="L51" s="10">
        <f>[1]Vadása!L21</f>
        <v>0</v>
      </c>
      <c r="M51" s="10">
        <f>[1]Vadása!M21</f>
        <v>50</v>
      </c>
      <c r="N51" s="10">
        <f>[1]Vadása!N21</f>
        <v>0</v>
      </c>
      <c r="O51" s="10">
        <f>[1]Vadása!O21</f>
        <v>0</v>
      </c>
      <c r="P51" s="10">
        <f>[1]Vadása!Q21</f>
        <v>0</v>
      </c>
      <c r="Q51" s="10">
        <f>[1]Vadása!R21</f>
        <v>0</v>
      </c>
      <c r="R51" s="10">
        <f>[1]Vadása!S21</f>
        <v>0</v>
      </c>
      <c r="S51" s="10">
        <f>[1]Vadása!T21</f>
        <v>0</v>
      </c>
      <c r="T51" s="10">
        <f>[1]Vadása!U21</f>
        <v>0</v>
      </c>
      <c r="U51" s="10">
        <f>[1]Vadása!V21</f>
        <v>0</v>
      </c>
    </row>
    <row r="52" spans="1:21" x14ac:dyDescent="0.25">
      <c r="A52" s="6" t="s">
        <v>74</v>
      </c>
      <c r="B52" s="10">
        <f>[1]Rábasömjén!B21</f>
        <v>950</v>
      </c>
      <c r="C52" s="10">
        <f>[1]Rábasömjén!C21</f>
        <v>0</v>
      </c>
      <c r="D52" s="10">
        <f>[1]Rábasömjén!D21</f>
        <v>0</v>
      </c>
      <c r="E52" s="10">
        <f>[1]Rábasömjén!E21</f>
        <v>0</v>
      </c>
      <c r="F52" s="10">
        <f>[1]Rábasömjén!F21</f>
        <v>0</v>
      </c>
      <c r="G52" s="10">
        <f>[1]Rábasömjén!G21</f>
        <v>0</v>
      </c>
      <c r="H52" s="10">
        <f>[1]Rábasömjén!H21</f>
        <v>0</v>
      </c>
      <c r="I52" s="10">
        <f>[1]Rábasömjén!I21</f>
        <v>0</v>
      </c>
      <c r="J52" s="10">
        <f>[1]Rábasömjén!J21</f>
        <v>0</v>
      </c>
      <c r="K52" s="10">
        <f>[1]Rábasömjén!K21</f>
        <v>100</v>
      </c>
      <c r="L52" s="10">
        <f>[1]Rábasömjén!L21</f>
        <v>0</v>
      </c>
      <c r="M52" s="10">
        <f>[1]Rábasömjén!M21</f>
        <v>0</v>
      </c>
      <c r="N52" s="10">
        <f>[1]Rábasömjén!N21</f>
        <v>0</v>
      </c>
      <c r="O52" s="10">
        <f>[1]Rábasömjén!O21</f>
        <v>0</v>
      </c>
      <c r="P52" s="10">
        <f>[1]Rábasömjén!Q21</f>
        <v>0</v>
      </c>
      <c r="Q52" s="10">
        <f>[1]Rábasömjén!R21</f>
        <v>0</v>
      </c>
      <c r="R52" s="10">
        <f>[1]Rábasömjén!S21</f>
        <v>0</v>
      </c>
      <c r="S52" s="10">
        <f>[1]Rábasömjén!T21</f>
        <v>0</v>
      </c>
      <c r="T52" s="10">
        <f>[1]Rábasömjén!U21</f>
        <v>0</v>
      </c>
      <c r="U52" s="10">
        <f>[1]Rábasömjén!V21</f>
        <v>0</v>
      </c>
    </row>
    <row r="53" spans="1:21" x14ac:dyDescent="0.25">
      <c r="A53" s="6" t="s">
        <v>75</v>
      </c>
      <c r="B53" s="10">
        <f>'[1]Répcelaki tó'!B21</f>
        <v>100</v>
      </c>
      <c r="C53" s="10">
        <f>'[1]Répcelaki tó'!C21</f>
        <v>0</v>
      </c>
      <c r="D53" s="10">
        <f>'[1]Répcelaki tó'!D21</f>
        <v>0</v>
      </c>
      <c r="E53" s="10">
        <f>'[1]Répcelaki tó'!E21</f>
        <v>0</v>
      </c>
      <c r="F53" s="10">
        <f>'[1]Répcelaki tó'!F21</f>
        <v>0</v>
      </c>
      <c r="G53" s="10">
        <f>'[1]Répcelaki tó'!G21</f>
        <v>0</v>
      </c>
      <c r="H53" s="10">
        <f>'[1]Répcelaki tó'!H21</f>
        <v>0</v>
      </c>
      <c r="I53" s="10">
        <f>'[1]Répcelaki tó'!I21</f>
        <v>0</v>
      </c>
      <c r="J53" s="10">
        <f>'[1]Répcelaki tó'!J21</f>
        <v>0</v>
      </c>
      <c r="K53" s="10">
        <f>'[1]Répcelaki tó'!K21</f>
        <v>0</v>
      </c>
      <c r="L53" s="10">
        <f>'[1]Répcelaki tó'!L21</f>
        <v>0</v>
      </c>
      <c r="M53" s="10">
        <f>'[1]Répcelaki tó'!M21</f>
        <v>0</v>
      </c>
      <c r="N53" s="10">
        <f>'[1]Répcelaki tó'!N21</f>
        <v>0</v>
      </c>
      <c r="O53" s="10">
        <f>'[1]Répcelaki tó'!O21</f>
        <v>0</v>
      </c>
      <c r="P53" s="10">
        <f>'[1]Répcelaki tó'!Q21</f>
        <v>0</v>
      </c>
      <c r="Q53" s="10">
        <f>'[1]Répcelaki tó'!R21</f>
        <v>0</v>
      </c>
      <c r="R53" s="10">
        <f>'[1]Répcelaki tó'!S21</f>
        <v>0</v>
      </c>
      <c r="S53" s="10">
        <f>'[1]Répcelaki tó'!T21</f>
        <v>0</v>
      </c>
      <c r="T53" s="10">
        <f>'[1]Répcelaki tó'!U21</f>
        <v>0</v>
      </c>
      <c r="U53" s="10">
        <f>'[1]Répcelaki tó'!V21</f>
        <v>0</v>
      </c>
    </row>
    <row r="54" spans="1:21" ht="26.4" x14ac:dyDescent="0.25">
      <c r="A54" s="6" t="s">
        <v>76</v>
      </c>
      <c r="B54" s="10">
        <f>'[1]Pinkamindszenti tó'!B21</f>
        <v>0</v>
      </c>
      <c r="C54" s="10">
        <f>'[1]Pinkamindszenti tó'!C21</f>
        <v>0</v>
      </c>
      <c r="D54" s="10">
        <f>'[1]Pinkamindszenti tó'!D21</f>
        <v>0</v>
      </c>
      <c r="E54" s="10">
        <f>'[1]Pinkamindszenti tó'!E21</f>
        <v>0</v>
      </c>
      <c r="F54" s="10">
        <f>'[1]Pinkamindszenti tó'!F21</f>
        <v>0</v>
      </c>
      <c r="G54" s="10">
        <f>'[1]Pinkamindszenti tó'!G21</f>
        <v>0</v>
      </c>
      <c r="H54" s="10">
        <f>'[1]Pinkamindszenti tó'!H21</f>
        <v>0</v>
      </c>
      <c r="I54" s="10">
        <f>'[1]Pinkamindszenti tó'!I21</f>
        <v>0</v>
      </c>
      <c r="J54" s="10">
        <f>'[1]Pinkamindszenti tó'!J21</f>
        <v>0</v>
      </c>
      <c r="K54" s="10">
        <f>'[1]Pinkamindszenti tó'!K21</f>
        <v>0</v>
      </c>
      <c r="L54" s="10">
        <f>'[1]Pinkamindszenti tó'!L21</f>
        <v>0</v>
      </c>
      <c r="M54" s="10">
        <f>'[1]Pinkamindszenti tó'!M21</f>
        <v>0</v>
      </c>
      <c r="N54" s="10">
        <f>'[1]Pinkamindszenti tó'!N21</f>
        <v>0</v>
      </c>
      <c r="O54" s="10">
        <f>'[1]Pinkamindszenti tó'!O21</f>
        <v>0</v>
      </c>
      <c r="P54" s="10">
        <f>'[1]Pinkamindszenti tó'!Q21</f>
        <v>0</v>
      </c>
      <c r="Q54" s="10">
        <f>'[1]Pinkamindszenti tó'!R21</f>
        <v>0</v>
      </c>
      <c r="R54" s="10">
        <f>'[1]Pinkamindszenti tó'!S21</f>
        <v>0</v>
      </c>
      <c r="S54" s="10">
        <f>'[1]Pinkamindszenti tó'!T21</f>
        <v>0</v>
      </c>
      <c r="T54" s="10">
        <f>'[1]Pinkamindszenti tó'!U21</f>
        <v>1000</v>
      </c>
      <c r="U54" s="10">
        <f>'[1]Pinkamindszenti tó'!V21</f>
        <v>0</v>
      </c>
    </row>
    <row r="55" spans="1:21" ht="26.4" x14ac:dyDescent="0.25">
      <c r="A55" s="6" t="s">
        <v>77</v>
      </c>
      <c r="B55" s="10"/>
      <c r="C55" s="10"/>
      <c r="D55" s="10"/>
      <c r="E55" s="10"/>
      <c r="F55" s="10"/>
      <c r="G55" s="10"/>
      <c r="H55" s="10"/>
      <c r="I55" s="11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x14ac:dyDescent="0.25">
      <c r="A56" s="6" t="s">
        <v>78</v>
      </c>
      <c r="B56" s="10">
        <f>[1]Kerkafalva!B21</f>
        <v>1600</v>
      </c>
      <c r="C56" s="10">
        <f>[1]Kerkafalva!C21</f>
        <v>0</v>
      </c>
      <c r="D56" s="10">
        <f>[1]Kerkafalva!D21</f>
        <v>0</v>
      </c>
      <c r="E56" s="10">
        <f>[1]Kerkafalva!E21</f>
        <v>0</v>
      </c>
      <c r="F56" s="10">
        <f>[1]Kerkafalva!F21</f>
        <v>0</v>
      </c>
      <c r="G56" s="10">
        <f>[1]Kerkafalva!G21</f>
        <v>0</v>
      </c>
      <c r="H56" s="10">
        <f>[1]Kerkafalva!H21</f>
        <v>0</v>
      </c>
      <c r="I56" s="10">
        <f>[1]Kerkafalva!I21</f>
        <v>0</v>
      </c>
      <c r="J56" s="10">
        <f>[1]Kerkafalva!J21</f>
        <v>0</v>
      </c>
      <c r="K56" s="10">
        <f>[1]Kerkafalva!K21</f>
        <v>0</v>
      </c>
      <c r="L56" s="10">
        <f>[1]Kerkafalva!L21</f>
        <v>0</v>
      </c>
      <c r="M56" s="10">
        <f>[1]Kerkafalva!M21</f>
        <v>50</v>
      </c>
      <c r="N56" s="10">
        <f>[1]Kerkafalva!N21</f>
        <v>0</v>
      </c>
      <c r="O56" s="10">
        <f>[1]Kerkafalva!O21</f>
        <v>0</v>
      </c>
      <c r="P56" s="10">
        <f>[1]Kerkafalva!Q21</f>
        <v>0</v>
      </c>
      <c r="Q56" s="10">
        <f>[1]Kerkafalva!R21</f>
        <v>0</v>
      </c>
      <c r="R56" s="10">
        <f>[1]Kerkafalva!S21</f>
        <v>0</v>
      </c>
      <c r="S56" s="10">
        <f>[1]Kerkafalva!T21</f>
        <v>0</v>
      </c>
      <c r="T56" s="10">
        <f>[1]Kerkafalva!U21</f>
        <v>0</v>
      </c>
      <c r="U56" s="10">
        <f>[1]Kerkafalva!V21</f>
        <v>0</v>
      </c>
    </row>
    <row r="57" spans="1:21" ht="26.4" x14ac:dyDescent="0.25">
      <c r="A57" s="6" t="s">
        <v>79</v>
      </c>
      <c r="B57" s="10">
        <f>[1]Kerkaszentkirály!B21</f>
        <v>900</v>
      </c>
      <c r="C57" s="10">
        <f>[1]Kerkaszentkirály!C21</f>
        <v>0</v>
      </c>
      <c r="D57" s="10">
        <f>[1]Kerkaszentkirály!D21</f>
        <v>0</v>
      </c>
      <c r="E57" s="10">
        <f>[1]Kerkaszentkirály!E21</f>
        <v>0</v>
      </c>
      <c r="F57" s="10">
        <f>[1]Kerkaszentkirály!F21</f>
        <v>0</v>
      </c>
      <c r="G57" s="10">
        <f>[1]Kerkaszentkirály!G21</f>
        <v>0</v>
      </c>
      <c r="H57" s="10">
        <f>[1]Kerkaszentkirály!H21</f>
        <v>0</v>
      </c>
      <c r="I57" s="10">
        <f>[1]Kerkaszentkirály!I21</f>
        <v>0</v>
      </c>
      <c r="J57" s="10">
        <f>[1]Kerkaszentkirály!J21</f>
        <v>0</v>
      </c>
      <c r="K57" s="10">
        <f>[1]Kerkaszentkirály!K21</f>
        <v>0</v>
      </c>
      <c r="L57" s="10">
        <f>[1]Kerkaszentkirály!L21</f>
        <v>0</v>
      </c>
      <c r="M57" s="10">
        <f>[1]Kerkaszentkirály!M21</f>
        <v>30</v>
      </c>
      <c r="N57" s="10">
        <f>[1]Kerkaszentkirály!N21</f>
        <v>0</v>
      </c>
      <c r="O57" s="10">
        <f>[1]Kerkaszentkirály!O21</f>
        <v>0</v>
      </c>
      <c r="P57" s="10">
        <f>[1]Kerkaszentkirály!Q21</f>
        <v>0</v>
      </c>
      <c r="Q57" s="10">
        <f>[1]Kerkaszentkirály!R21</f>
        <v>0</v>
      </c>
      <c r="R57" s="10">
        <f>[1]Kerkaszentkirály!S21</f>
        <v>0</v>
      </c>
      <c r="S57" s="10">
        <f>[1]Kerkaszentkirály!T21</f>
        <v>0</v>
      </c>
      <c r="T57" s="10">
        <f>[1]Kerkaszentkirály!U21</f>
        <v>0</v>
      </c>
      <c r="U57" s="10">
        <f>[1]Kerkaszentkirály!V21</f>
        <v>0</v>
      </c>
    </row>
    <row r="58" spans="1:21" x14ac:dyDescent="0.25">
      <c r="A58" s="12" t="s">
        <v>80</v>
      </c>
      <c r="B58" s="13">
        <f>SUM(B4:B57)</f>
        <v>23950</v>
      </c>
      <c r="C58" s="13">
        <f t="shared" ref="C58:U58" si="0">SUM(C4:C57)</f>
        <v>0</v>
      </c>
      <c r="D58" s="13">
        <f t="shared" si="0"/>
        <v>0</v>
      </c>
      <c r="E58" s="13">
        <f t="shared" si="0"/>
        <v>0</v>
      </c>
      <c r="F58" s="13">
        <f t="shared" si="0"/>
        <v>9000</v>
      </c>
      <c r="G58" s="13">
        <f t="shared" si="0"/>
        <v>1000</v>
      </c>
      <c r="H58" s="13">
        <f t="shared" si="0"/>
        <v>50</v>
      </c>
      <c r="I58" s="13">
        <f t="shared" si="0"/>
        <v>212</v>
      </c>
      <c r="J58" s="13">
        <f t="shared" si="0"/>
        <v>0</v>
      </c>
      <c r="K58" s="13">
        <f t="shared" si="0"/>
        <v>1505</v>
      </c>
      <c r="L58" s="13">
        <f t="shared" si="0"/>
        <v>0</v>
      </c>
      <c r="M58" s="13">
        <f t="shared" si="0"/>
        <v>830</v>
      </c>
      <c r="N58" s="13">
        <f t="shared" si="0"/>
        <v>0</v>
      </c>
      <c r="O58" s="13">
        <f t="shared" si="0"/>
        <v>150</v>
      </c>
      <c r="P58" s="13">
        <f t="shared" si="0"/>
        <v>75</v>
      </c>
      <c r="Q58" s="13">
        <f t="shared" si="0"/>
        <v>0</v>
      </c>
      <c r="R58" s="13">
        <f t="shared" si="0"/>
        <v>0</v>
      </c>
      <c r="S58" s="13">
        <f t="shared" si="0"/>
        <v>0</v>
      </c>
      <c r="T58" s="13">
        <f t="shared" si="0"/>
        <v>10000</v>
      </c>
      <c r="U58" s="13">
        <f t="shared" si="0"/>
        <v>2000</v>
      </c>
    </row>
    <row r="59" spans="1:21" ht="18" customHeight="1" x14ac:dyDescent="0.25">
      <c r="A59" s="14" t="s">
        <v>81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</sheetData>
  <mergeCells count="17">
    <mergeCell ref="N1:N2"/>
    <mergeCell ref="O1:O2"/>
    <mergeCell ref="A59:U59"/>
    <mergeCell ref="P1:P2"/>
    <mergeCell ref="Q1:U1"/>
    <mergeCell ref="G1:G2"/>
    <mergeCell ref="H1:H2"/>
    <mergeCell ref="I1:I2"/>
    <mergeCell ref="J1:J2"/>
    <mergeCell ref="K1:K2"/>
    <mergeCell ref="L1:M1"/>
    <mergeCell ref="A1:A3"/>
    <mergeCell ref="B1:B2"/>
    <mergeCell ref="C1:C2"/>
    <mergeCell ref="D1:D2"/>
    <mergeCell ref="E1:E2"/>
    <mergeCell ref="F1:F2"/>
  </mergeCells>
  <pageMargins left="0.74803149606299213" right="0.74803149606299213" top="0.98425196850393704" bottom="0.98425196850393704" header="0.51181102362204722" footer="0.51181102362204722"/>
  <pageSetup paperSize="9" scale="67" fitToHeight="0" orientation="landscape" r:id="rId1"/>
  <headerFooter alignWithMargins="0">
    <oddHeader>&amp;CTelepítés
2024.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Honlapra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DELL_2</dc:creator>
  <cp:lastModifiedBy>DELL_2</cp:lastModifiedBy>
  <cp:lastPrinted>2024-06-07T07:07:18Z</cp:lastPrinted>
  <dcterms:created xsi:type="dcterms:W3CDTF">2024-06-07T07:05:29Z</dcterms:created>
  <dcterms:modified xsi:type="dcterms:W3CDTF">2024-06-07T07:07:55Z</dcterms:modified>
</cp:coreProperties>
</file>