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R4" i="1" l="1"/>
  <c r="R6" i="1"/>
  <c r="R8" i="1"/>
  <c r="R5" i="1"/>
  <c r="R7" i="1"/>
</calcChain>
</file>

<file path=xl/sharedStrings.xml><?xml version="1.0" encoding="utf-8"?>
<sst xmlns="http://schemas.openxmlformats.org/spreadsheetml/2006/main" count="67" uniqueCount="47">
  <si>
    <t>Versenyző adatai</t>
  </si>
  <si>
    <t>Végeredmény</t>
  </si>
  <si>
    <t>Név</t>
  </si>
  <si>
    <t>Egyesület</t>
  </si>
  <si>
    <t>Súly</t>
  </si>
  <si>
    <t>Szektor helyezés</t>
  </si>
  <si>
    <t>PONT</t>
  </si>
  <si>
    <t>ÖSSZ-SÚLY</t>
  </si>
  <si>
    <t>ÖSSZ-PONT</t>
  </si>
  <si>
    <t>HELYEZÉS</t>
  </si>
  <si>
    <t>I. forduló -                               KÉTHATÁR-TÓ KUPA</t>
  </si>
  <si>
    <t>II. forduló -                             ABÉRT-TÓ KUPA</t>
  </si>
  <si>
    <t>III. forduló -                             KARÁT KUPA</t>
  </si>
  <si>
    <t>V. forduló -                             VASI VIZEKEN KUPA</t>
  </si>
  <si>
    <t xml:space="preserve">Megjegyzés: </t>
  </si>
  <si>
    <t>Azonos pontszám elérése esetén a végeredmény megállapításakor a negyedik legjobb elért eredmény dönt, további egyenlőség esetén az ötödik forduló eredménye dönt.</t>
  </si>
  <si>
    <t>Szabados Rebeka</t>
  </si>
  <si>
    <t>Szatmári Levente</t>
  </si>
  <si>
    <t>Szatmári Barna</t>
  </si>
  <si>
    <t>Takács Bálint</t>
  </si>
  <si>
    <t>Papp Tamás Márk</t>
  </si>
  <si>
    <t>Papp Dávid</t>
  </si>
  <si>
    <t>Sánta Dávid</t>
  </si>
  <si>
    <t>Körmendi Munkás HE.</t>
  </si>
  <si>
    <t>Kártyás Dániel</t>
  </si>
  <si>
    <t>Misák Norbert</t>
  </si>
  <si>
    <t>Büki HE.</t>
  </si>
  <si>
    <t>Rosta Máté</t>
  </si>
  <si>
    <t>Bors Ivett</t>
  </si>
  <si>
    <t>IV. forduló -                             MOLNÁRI KUPA</t>
  </si>
  <si>
    <t>Más egyesület</t>
  </si>
  <si>
    <t>Körmendi Munkás Horgász Egyesület</t>
  </si>
  <si>
    <t>Kéthatár-Tó Kerkafalva Horgász Egyesület</t>
  </si>
  <si>
    <t>Spartacus Horgász Egyesület</t>
  </si>
  <si>
    <t>Soós Dávid</t>
  </si>
  <si>
    <t>Varga Marcell</t>
  </si>
  <si>
    <t>Celldömölki HE.</t>
  </si>
  <si>
    <t>Cser Dániel</t>
  </si>
  <si>
    <t>Fish-Farm HE.</t>
  </si>
  <si>
    <t>Horváth Valentin</t>
  </si>
  <si>
    <t>Nem SEVMSZ tag</t>
  </si>
  <si>
    <t>Kozmor Dániel</t>
  </si>
  <si>
    <t>Kőszegi SHE.</t>
  </si>
  <si>
    <t>Gersei Milán</t>
  </si>
  <si>
    <t>Nagy Bence</t>
  </si>
  <si>
    <t>Nem értékelhetőek a versenysorozatban, mert a megadott 5 fordulóból legalább 3 versenyen nem vettek részt!</t>
  </si>
  <si>
    <t>Vasi vizek legjobb sporthorgásza 2019 - Hobbi ifjúsági kategória - Részeredmény 2019.07.23-án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</si>
</sst>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color theme="0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4" fillId="9" borderId="9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3" fillId="8" borderId="10" xfId="1" applyFont="1" applyFill="1" applyBorder="1" applyAlignment="1">
      <alignment horizontal="center" vertical="center" wrapText="1"/>
    </xf>
    <xf numFmtId="0" fontId="1" fillId="8" borderId="10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0" borderId="0" xfId="0" applyFont="1" applyAlignment="1"/>
    <xf numFmtId="0" fontId="7" fillId="9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4" fillId="9" borderId="26" xfId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textRotation="180" wrapText="1"/>
    </xf>
    <xf numFmtId="0" fontId="11" fillId="0" borderId="28" xfId="0" applyFont="1" applyBorder="1" applyAlignment="1">
      <alignment horizontal="center" vertical="center" textRotation="180" wrapText="1"/>
    </xf>
    <xf numFmtId="0" fontId="11" fillId="0" borderId="29" xfId="0" applyFont="1" applyBorder="1" applyAlignment="1">
      <alignment horizontal="center" vertical="center" textRotation="180" wrapText="1"/>
    </xf>
    <xf numFmtId="0" fontId="11" fillId="0" borderId="30" xfId="0" applyFont="1" applyBorder="1" applyAlignment="1">
      <alignment horizontal="center" vertical="center" textRotation="180" wrapText="1"/>
    </xf>
    <xf numFmtId="0" fontId="11" fillId="0" borderId="0" xfId="0" applyFont="1" applyBorder="1" applyAlignment="1">
      <alignment horizontal="center" vertical="center" textRotation="180" wrapText="1"/>
    </xf>
    <xf numFmtId="0" fontId="11" fillId="0" borderId="31" xfId="0" applyFont="1" applyBorder="1" applyAlignment="1">
      <alignment horizontal="center" vertical="center" textRotation="180" wrapText="1"/>
    </xf>
    <xf numFmtId="0" fontId="11" fillId="0" borderId="32" xfId="0" applyFont="1" applyBorder="1" applyAlignment="1">
      <alignment horizontal="center" vertical="center" textRotation="180" wrapText="1"/>
    </xf>
    <xf numFmtId="0" fontId="11" fillId="0" borderId="33" xfId="0" applyFont="1" applyBorder="1" applyAlignment="1">
      <alignment horizontal="center" vertical="center" textRotation="180" wrapText="1"/>
    </xf>
    <xf numFmtId="0" fontId="11" fillId="0" borderId="34" xfId="0" applyFont="1" applyBorder="1" applyAlignment="1">
      <alignment horizontal="center" vertical="center" textRotation="180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workbookViewId="0">
      <selection activeCell="O2" sqref="O2:Q2"/>
    </sheetView>
  </sheetViews>
  <sheetFormatPr defaultRowHeight="15" x14ac:dyDescent="0.25"/>
  <cols>
    <col min="1" max="1" width="20.140625" customWidth="1"/>
    <col min="2" max="2" width="24" bestFit="1" customWidth="1"/>
    <col min="3" max="3" width="9.140625" customWidth="1"/>
    <col min="4" max="4" width="10.7109375" customWidth="1"/>
    <col min="5" max="6" width="9.140625" customWidth="1"/>
    <col min="7" max="7" width="10.7109375" customWidth="1"/>
    <col min="8" max="9" width="9.140625" customWidth="1"/>
    <col min="10" max="10" width="10.7109375" customWidth="1"/>
    <col min="11" max="12" width="9.140625" customWidth="1"/>
    <col min="13" max="13" width="11" customWidth="1"/>
    <col min="14" max="15" width="9.140625" customWidth="1"/>
    <col min="16" max="16" width="10.85546875" customWidth="1"/>
    <col min="17" max="17" width="9.140625" customWidth="1"/>
    <col min="18" max="18" width="11.42578125" customWidth="1"/>
    <col min="19" max="19" width="9.140625" customWidth="1"/>
    <col min="20" max="20" width="13.85546875" customWidth="1"/>
  </cols>
  <sheetData>
    <row r="1" spans="1:20" ht="36" customHeight="1" thickBot="1" x14ac:dyDescent="0.3">
      <c r="A1" s="57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38.25" customHeight="1" thickBot="1" x14ac:dyDescent="0.3">
      <c r="A2" s="60" t="s">
        <v>0</v>
      </c>
      <c r="B2" s="61"/>
      <c r="C2" s="62" t="s">
        <v>10</v>
      </c>
      <c r="D2" s="63"/>
      <c r="E2" s="64"/>
      <c r="F2" s="65" t="s">
        <v>11</v>
      </c>
      <c r="G2" s="66"/>
      <c r="H2" s="67"/>
      <c r="I2" s="68" t="s">
        <v>12</v>
      </c>
      <c r="J2" s="69"/>
      <c r="K2" s="70"/>
      <c r="L2" s="71" t="s">
        <v>29</v>
      </c>
      <c r="M2" s="72"/>
      <c r="N2" s="73"/>
      <c r="O2" s="74" t="s">
        <v>13</v>
      </c>
      <c r="P2" s="75"/>
      <c r="Q2" s="76"/>
      <c r="R2" s="77" t="s">
        <v>1</v>
      </c>
      <c r="S2" s="78"/>
      <c r="T2" s="79"/>
    </row>
    <row r="3" spans="1:20" ht="99" customHeight="1" thickBot="1" x14ac:dyDescent="0.3">
      <c r="A3" s="16" t="s">
        <v>2</v>
      </c>
      <c r="B3" s="17" t="s">
        <v>3</v>
      </c>
      <c r="C3" s="30" t="s">
        <v>4</v>
      </c>
      <c r="D3" s="31" t="s">
        <v>5</v>
      </c>
      <c r="E3" s="42" t="s">
        <v>6</v>
      </c>
      <c r="F3" s="19" t="s">
        <v>4</v>
      </c>
      <c r="G3" s="20" t="s">
        <v>5</v>
      </c>
      <c r="H3" s="18" t="s">
        <v>6</v>
      </c>
      <c r="I3" s="24" t="s">
        <v>4</v>
      </c>
      <c r="J3" s="25" t="s">
        <v>5</v>
      </c>
      <c r="K3" s="1" t="s">
        <v>6</v>
      </c>
      <c r="L3" s="2" t="s">
        <v>4</v>
      </c>
      <c r="M3" s="2" t="s">
        <v>5</v>
      </c>
      <c r="N3" s="3" t="s">
        <v>6</v>
      </c>
      <c r="O3" s="4" t="s">
        <v>4</v>
      </c>
      <c r="P3" s="4" t="s">
        <v>5</v>
      </c>
      <c r="Q3" s="3" t="s">
        <v>6</v>
      </c>
      <c r="R3" s="5" t="s">
        <v>7</v>
      </c>
      <c r="S3" s="6" t="s">
        <v>8</v>
      </c>
      <c r="T3" s="7" t="s">
        <v>9</v>
      </c>
    </row>
    <row r="4" spans="1:20" ht="29.25" customHeight="1" x14ac:dyDescent="0.25">
      <c r="A4" s="13" t="s">
        <v>35</v>
      </c>
      <c r="B4" s="28" t="s">
        <v>33</v>
      </c>
      <c r="C4" s="32">
        <v>0</v>
      </c>
      <c r="D4" s="14">
        <v>9.5</v>
      </c>
      <c r="E4" s="40">
        <v>1.5</v>
      </c>
      <c r="F4" s="35">
        <v>14575</v>
      </c>
      <c r="G4" s="22">
        <v>2</v>
      </c>
      <c r="H4" s="33">
        <v>18</v>
      </c>
      <c r="I4" s="37">
        <v>885</v>
      </c>
      <c r="J4" s="27">
        <v>2</v>
      </c>
      <c r="K4" s="23">
        <v>18</v>
      </c>
      <c r="L4" s="9">
        <v>1805</v>
      </c>
      <c r="M4" s="9">
        <v>2</v>
      </c>
      <c r="N4" s="8">
        <v>18</v>
      </c>
      <c r="O4" s="10"/>
      <c r="P4" s="10"/>
      <c r="Q4" s="12"/>
      <c r="R4" s="53">
        <f>SUM(L4,I4,F4)</f>
        <v>17265</v>
      </c>
      <c r="S4" s="54">
        <v>54</v>
      </c>
      <c r="T4" s="55">
        <v>1</v>
      </c>
    </row>
    <row r="5" spans="1:20" ht="29.25" customHeight="1" x14ac:dyDescent="0.25">
      <c r="A5" s="13" t="s">
        <v>25</v>
      </c>
      <c r="B5" s="29" t="s">
        <v>26</v>
      </c>
      <c r="C5" s="32"/>
      <c r="D5" s="14"/>
      <c r="E5" s="40"/>
      <c r="F5" s="35">
        <v>14900</v>
      </c>
      <c r="G5" s="22">
        <v>1</v>
      </c>
      <c r="H5" s="33">
        <v>25</v>
      </c>
      <c r="I5" s="37">
        <v>1350</v>
      </c>
      <c r="J5" s="27">
        <v>1</v>
      </c>
      <c r="K5" s="23">
        <v>25</v>
      </c>
      <c r="L5" s="9"/>
      <c r="M5" s="9"/>
      <c r="N5" s="8"/>
      <c r="O5" s="10"/>
      <c r="P5" s="10"/>
      <c r="Q5" s="12"/>
      <c r="R5" s="48">
        <f>SUM(I5,F5)</f>
        <v>16250</v>
      </c>
      <c r="S5" s="44">
        <v>50</v>
      </c>
      <c r="T5" s="46">
        <v>2</v>
      </c>
    </row>
    <row r="6" spans="1:20" ht="29.25" customHeight="1" x14ac:dyDescent="0.25">
      <c r="A6" s="13" t="s">
        <v>16</v>
      </c>
      <c r="B6" s="28" t="s">
        <v>33</v>
      </c>
      <c r="C6" s="32">
        <v>370</v>
      </c>
      <c r="D6" s="14">
        <v>3</v>
      </c>
      <c r="E6" s="40">
        <v>15</v>
      </c>
      <c r="F6" s="35">
        <v>2380</v>
      </c>
      <c r="G6" s="22">
        <v>7</v>
      </c>
      <c r="H6" s="33">
        <v>6</v>
      </c>
      <c r="I6" s="37">
        <v>580</v>
      </c>
      <c r="J6" s="27">
        <v>3</v>
      </c>
      <c r="K6" s="23">
        <v>15</v>
      </c>
      <c r="L6" s="9">
        <v>1270</v>
      </c>
      <c r="M6" s="9">
        <v>4</v>
      </c>
      <c r="N6" s="8">
        <v>12</v>
      </c>
      <c r="O6" s="10"/>
      <c r="P6" s="10"/>
      <c r="Q6" s="12"/>
      <c r="R6" s="48">
        <f>SUM(I6,C6,L6)</f>
        <v>2220</v>
      </c>
      <c r="S6" s="44">
        <v>42</v>
      </c>
      <c r="T6" s="46">
        <v>3</v>
      </c>
    </row>
    <row r="7" spans="1:20" ht="29.25" customHeight="1" x14ac:dyDescent="0.25">
      <c r="A7" s="13" t="s">
        <v>28</v>
      </c>
      <c r="B7" s="28" t="s">
        <v>33</v>
      </c>
      <c r="C7" s="32">
        <v>160</v>
      </c>
      <c r="D7" s="14">
        <v>5</v>
      </c>
      <c r="E7" s="40">
        <v>10</v>
      </c>
      <c r="F7" s="35">
        <v>4090</v>
      </c>
      <c r="G7" s="22">
        <v>6</v>
      </c>
      <c r="H7" s="33">
        <v>8</v>
      </c>
      <c r="I7" s="37">
        <v>525</v>
      </c>
      <c r="J7" s="27">
        <v>4</v>
      </c>
      <c r="K7" s="23">
        <v>12</v>
      </c>
      <c r="L7" s="9">
        <v>1750</v>
      </c>
      <c r="M7" s="9">
        <v>3</v>
      </c>
      <c r="N7" s="8">
        <v>15</v>
      </c>
      <c r="O7" s="10"/>
      <c r="P7" s="10"/>
      <c r="Q7" s="12"/>
      <c r="R7" s="47">
        <f>SUM(C7,I7,L7)</f>
        <v>2435</v>
      </c>
      <c r="S7" s="43">
        <v>37</v>
      </c>
      <c r="T7" s="45">
        <v>4</v>
      </c>
    </row>
    <row r="8" spans="1:20" ht="29.25" customHeight="1" x14ac:dyDescent="0.25">
      <c r="A8" s="13" t="s">
        <v>27</v>
      </c>
      <c r="B8" s="29" t="s">
        <v>36</v>
      </c>
      <c r="C8" s="32"/>
      <c r="D8" s="14"/>
      <c r="E8" s="40"/>
      <c r="F8" s="35">
        <v>6060</v>
      </c>
      <c r="G8" s="22">
        <v>5</v>
      </c>
      <c r="H8" s="33">
        <v>10</v>
      </c>
      <c r="I8" s="37">
        <v>0</v>
      </c>
      <c r="J8" s="27">
        <v>5.5</v>
      </c>
      <c r="K8" s="23">
        <v>9</v>
      </c>
      <c r="L8" s="9"/>
      <c r="M8" s="9"/>
      <c r="N8" s="8"/>
      <c r="O8" s="10"/>
      <c r="P8" s="10"/>
      <c r="Q8" s="12"/>
      <c r="R8" s="48">
        <f>SUM(I8,F8)</f>
        <v>6060</v>
      </c>
      <c r="S8" s="44">
        <v>19</v>
      </c>
      <c r="T8" s="46">
        <v>5</v>
      </c>
    </row>
    <row r="9" spans="1:20" ht="29.25" customHeight="1" x14ac:dyDescent="0.25">
      <c r="A9" s="13" t="s">
        <v>37</v>
      </c>
      <c r="B9" s="29" t="s">
        <v>38</v>
      </c>
      <c r="C9" s="32"/>
      <c r="D9" s="14"/>
      <c r="E9" s="40"/>
      <c r="F9" s="35">
        <v>12020</v>
      </c>
      <c r="G9" s="22">
        <v>3</v>
      </c>
      <c r="H9" s="33">
        <v>15</v>
      </c>
      <c r="I9" s="38"/>
      <c r="J9" s="26"/>
      <c r="K9" s="23"/>
      <c r="L9" s="9"/>
      <c r="M9" s="9"/>
      <c r="N9" s="8"/>
      <c r="O9" s="10"/>
      <c r="P9" s="10"/>
      <c r="Q9" s="12"/>
      <c r="R9" s="80" t="s">
        <v>45</v>
      </c>
      <c r="S9" s="81"/>
      <c r="T9" s="82"/>
    </row>
    <row r="10" spans="1:20" ht="29.25" customHeight="1" x14ac:dyDescent="0.25">
      <c r="A10" s="13" t="s">
        <v>43</v>
      </c>
      <c r="B10" s="28" t="s">
        <v>23</v>
      </c>
      <c r="C10" s="32"/>
      <c r="D10" s="14"/>
      <c r="E10" s="40"/>
      <c r="F10" s="36"/>
      <c r="G10" s="21"/>
      <c r="H10" s="33"/>
      <c r="I10" s="37">
        <v>0</v>
      </c>
      <c r="J10" s="27">
        <v>5.5</v>
      </c>
      <c r="K10" s="23">
        <v>9</v>
      </c>
      <c r="L10" s="9"/>
      <c r="M10" s="9"/>
      <c r="N10" s="8"/>
      <c r="O10" s="10"/>
      <c r="P10" s="10"/>
      <c r="Q10" s="12"/>
      <c r="R10" s="83"/>
      <c r="S10" s="84"/>
      <c r="T10" s="85"/>
    </row>
    <row r="11" spans="1:20" ht="29.25" customHeight="1" x14ac:dyDescent="0.25">
      <c r="A11" s="13" t="s">
        <v>39</v>
      </c>
      <c r="B11" s="29" t="s">
        <v>40</v>
      </c>
      <c r="C11" s="32"/>
      <c r="D11" s="14"/>
      <c r="E11" s="40"/>
      <c r="F11" s="35">
        <v>1735</v>
      </c>
      <c r="G11" s="22">
        <v>8</v>
      </c>
      <c r="H11" s="33">
        <v>4</v>
      </c>
      <c r="I11" s="38"/>
      <c r="J11" s="26"/>
      <c r="K11" s="23"/>
      <c r="L11" s="9"/>
      <c r="M11" s="9"/>
      <c r="N11" s="8"/>
      <c r="O11" s="10"/>
      <c r="P11" s="10"/>
      <c r="Q11" s="12"/>
      <c r="R11" s="83"/>
      <c r="S11" s="84"/>
      <c r="T11" s="85"/>
    </row>
    <row r="12" spans="1:20" ht="29.25" customHeight="1" x14ac:dyDescent="0.25">
      <c r="A12" s="13" t="s">
        <v>24</v>
      </c>
      <c r="B12" s="29" t="s">
        <v>23</v>
      </c>
      <c r="C12" s="32"/>
      <c r="D12" s="14"/>
      <c r="E12" s="40"/>
      <c r="F12" s="35">
        <v>3745</v>
      </c>
      <c r="G12" s="22">
        <v>6</v>
      </c>
      <c r="H12" s="33">
        <v>8</v>
      </c>
      <c r="I12" s="38"/>
      <c r="J12" s="26"/>
      <c r="K12" s="23"/>
      <c r="L12" s="9"/>
      <c r="M12" s="9"/>
      <c r="N12" s="8"/>
      <c r="O12" s="10"/>
      <c r="P12" s="10"/>
      <c r="Q12" s="12"/>
      <c r="R12" s="83"/>
      <c r="S12" s="84"/>
      <c r="T12" s="85"/>
    </row>
    <row r="13" spans="1:20" ht="29.25" customHeight="1" x14ac:dyDescent="0.25">
      <c r="A13" s="13" t="s">
        <v>41</v>
      </c>
      <c r="B13" s="29" t="s">
        <v>42</v>
      </c>
      <c r="C13" s="32"/>
      <c r="D13" s="14"/>
      <c r="E13" s="40"/>
      <c r="F13" s="35">
        <v>11115</v>
      </c>
      <c r="G13" s="22">
        <v>4</v>
      </c>
      <c r="H13" s="33">
        <v>12</v>
      </c>
      <c r="I13" s="38"/>
      <c r="J13" s="26"/>
      <c r="K13" s="23"/>
      <c r="L13" s="9"/>
      <c r="M13" s="9"/>
      <c r="N13" s="8"/>
      <c r="O13" s="10"/>
      <c r="P13" s="10"/>
      <c r="Q13" s="12"/>
      <c r="R13" s="83"/>
      <c r="S13" s="84"/>
      <c r="T13" s="85"/>
    </row>
    <row r="14" spans="1:20" ht="29.25" customHeight="1" x14ac:dyDescent="0.25">
      <c r="A14" s="13" t="s">
        <v>44</v>
      </c>
      <c r="B14" s="29" t="s">
        <v>26</v>
      </c>
      <c r="C14" s="32"/>
      <c r="D14" s="14"/>
      <c r="E14" s="40"/>
      <c r="F14" s="35"/>
      <c r="G14" s="22"/>
      <c r="H14" s="33"/>
      <c r="I14" s="37"/>
      <c r="J14" s="27"/>
      <c r="K14" s="23"/>
      <c r="L14" s="9">
        <v>3120</v>
      </c>
      <c r="M14" s="9">
        <v>1</v>
      </c>
      <c r="N14" s="8">
        <v>25</v>
      </c>
      <c r="O14" s="10"/>
      <c r="P14" s="10"/>
      <c r="Q14" s="12"/>
      <c r="R14" s="83"/>
      <c r="S14" s="84"/>
      <c r="T14" s="85"/>
    </row>
    <row r="15" spans="1:20" ht="29.25" customHeight="1" x14ac:dyDescent="0.25">
      <c r="A15" s="13" t="s">
        <v>21</v>
      </c>
      <c r="B15" s="28" t="s">
        <v>30</v>
      </c>
      <c r="C15" s="32">
        <v>0</v>
      </c>
      <c r="D15" s="14">
        <v>9.5</v>
      </c>
      <c r="E15" s="40">
        <v>1.5</v>
      </c>
      <c r="F15" s="36"/>
      <c r="G15" s="21"/>
      <c r="H15" s="33"/>
      <c r="I15" s="38"/>
      <c r="J15" s="26"/>
      <c r="K15" s="23"/>
      <c r="L15" s="9"/>
      <c r="M15" s="9"/>
      <c r="N15" s="8"/>
      <c r="O15" s="10"/>
      <c r="P15" s="10"/>
      <c r="Q15" s="12"/>
      <c r="R15" s="83"/>
      <c r="S15" s="84"/>
      <c r="T15" s="85"/>
    </row>
    <row r="16" spans="1:20" ht="29.25" customHeight="1" x14ac:dyDescent="0.25">
      <c r="A16" s="13" t="s">
        <v>20</v>
      </c>
      <c r="B16" s="28" t="s">
        <v>30</v>
      </c>
      <c r="C16" s="32">
        <v>120</v>
      </c>
      <c r="D16" s="14">
        <v>7</v>
      </c>
      <c r="E16" s="40">
        <v>6</v>
      </c>
      <c r="F16" s="36"/>
      <c r="G16" s="21"/>
      <c r="H16" s="33"/>
      <c r="I16" s="38"/>
      <c r="J16" s="26"/>
      <c r="K16" s="23"/>
      <c r="L16" s="9"/>
      <c r="M16" s="9"/>
      <c r="N16" s="8"/>
      <c r="O16" s="10"/>
      <c r="P16" s="10"/>
      <c r="Q16" s="12"/>
      <c r="R16" s="83"/>
      <c r="S16" s="84"/>
      <c r="T16" s="85"/>
    </row>
    <row r="17" spans="1:20" ht="29.25" customHeight="1" x14ac:dyDescent="0.25">
      <c r="A17" s="13" t="s">
        <v>22</v>
      </c>
      <c r="B17" s="28" t="s">
        <v>31</v>
      </c>
      <c r="C17" s="32">
        <v>220</v>
      </c>
      <c r="D17" s="14">
        <v>4</v>
      </c>
      <c r="E17" s="40">
        <v>12</v>
      </c>
      <c r="F17" s="36"/>
      <c r="G17" s="21"/>
      <c r="H17" s="33"/>
      <c r="I17" s="38"/>
      <c r="J17" s="26"/>
      <c r="K17" s="23"/>
      <c r="L17" s="9"/>
      <c r="M17" s="9"/>
      <c r="N17" s="8"/>
      <c r="O17" s="10"/>
      <c r="P17" s="10"/>
      <c r="Q17" s="12"/>
      <c r="R17" s="83"/>
      <c r="S17" s="84"/>
      <c r="T17" s="85"/>
    </row>
    <row r="18" spans="1:20" ht="29.25" customHeight="1" x14ac:dyDescent="0.25">
      <c r="A18" s="13" t="s">
        <v>34</v>
      </c>
      <c r="B18" s="28" t="s">
        <v>32</v>
      </c>
      <c r="C18" s="32">
        <v>70</v>
      </c>
      <c r="D18" s="14">
        <v>8</v>
      </c>
      <c r="E18" s="40">
        <v>4</v>
      </c>
      <c r="F18" s="36"/>
      <c r="G18" s="21"/>
      <c r="H18" s="33"/>
      <c r="I18" s="38"/>
      <c r="J18" s="26"/>
      <c r="K18" s="23"/>
      <c r="L18" s="9"/>
      <c r="M18" s="9"/>
      <c r="N18" s="8"/>
      <c r="O18" s="10"/>
      <c r="P18" s="10"/>
      <c r="Q18" s="12"/>
      <c r="R18" s="83"/>
      <c r="S18" s="84"/>
      <c r="T18" s="85"/>
    </row>
    <row r="19" spans="1:20" ht="29.25" customHeight="1" x14ac:dyDescent="0.25">
      <c r="A19" s="13" t="s">
        <v>18</v>
      </c>
      <c r="B19" s="28" t="s">
        <v>32</v>
      </c>
      <c r="C19" s="32">
        <v>990</v>
      </c>
      <c r="D19" s="14">
        <v>1</v>
      </c>
      <c r="E19" s="40">
        <v>25</v>
      </c>
      <c r="F19" s="36"/>
      <c r="G19" s="21"/>
      <c r="H19" s="33"/>
      <c r="I19" s="38"/>
      <c r="J19" s="26"/>
      <c r="K19" s="23"/>
      <c r="L19" s="9"/>
      <c r="M19" s="9"/>
      <c r="N19" s="8"/>
      <c r="O19" s="10"/>
      <c r="P19" s="10"/>
      <c r="Q19" s="12"/>
      <c r="R19" s="83"/>
      <c r="S19" s="84"/>
      <c r="T19" s="85"/>
    </row>
    <row r="20" spans="1:20" ht="29.25" customHeight="1" x14ac:dyDescent="0.25">
      <c r="A20" s="13" t="s">
        <v>17</v>
      </c>
      <c r="B20" s="28" t="s">
        <v>32</v>
      </c>
      <c r="C20" s="32">
        <v>400</v>
      </c>
      <c r="D20" s="14">
        <v>2</v>
      </c>
      <c r="E20" s="40">
        <v>18</v>
      </c>
      <c r="F20" s="36"/>
      <c r="G20" s="21"/>
      <c r="H20" s="33"/>
      <c r="I20" s="38"/>
      <c r="J20" s="26"/>
      <c r="K20" s="23"/>
      <c r="L20" s="9"/>
      <c r="M20" s="9"/>
      <c r="N20" s="8"/>
      <c r="O20" s="10"/>
      <c r="P20" s="10"/>
      <c r="Q20" s="12"/>
      <c r="R20" s="83"/>
      <c r="S20" s="84"/>
      <c r="T20" s="85"/>
    </row>
    <row r="21" spans="1:20" ht="29.25" customHeight="1" thickBot="1" x14ac:dyDescent="0.3">
      <c r="A21" s="13" t="s">
        <v>19</v>
      </c>
      <c r="B21" s="28" t="s">
        <v>32</v>
      </c>
      <c r="C21" s="34">
        <v>140</v>
      </c>
      <c r="D21" s="15">
        <v>6</v>
      </c>
      <c r="E21" s="41">
        <v>8</v>
      </c>
      <c r="F21" s="49"/>
      <c r="G21" s="50"/>
      <c r="H21" s="39"/>
      <c r="I21" s="51"/>
      <c r="J21" s="52"/>
      <c r="K21" s="39"/>
      <c r="L21" s="9"/>
      <c r="M21" s="9"/>
      <c r="N21" s="8"/>
      <c r="O21" s="10"/>
      <c r="P21" s="10"/>
      <c r="Q21" s="12"/>
      <c r="R21" s="86"/>
      <c r="S21" s="87"/>
      <c r="T21" s="88"/>
    </row>
    <row r="23" spans="1:20" ht="15.75" x14ac:dyDescent="0.25">
      <c r="A23" s="56" t="s">
        <v>14</v>
      </c>
      <c r="B23" s="56"/>
      <c r="C23" s="56"/>
    </row>
    <row r="24" spans="1:20" ht="15.75" x14ac:dyDescent="0.25">
      <c r="A24" s="11" t="s">
        <v>15</v>
      </c>
      <c r="B24" s="11"/>
      <c r="C24" s="11"/>
    </row>
  </sheetData>
  <sortState ref="A4:T21">
    <sortCondition ref="T4:T21"/>
  </sortState>
  <mergeCells count="10">
    <mergeCell ref="A23:C23"/>
    <mergeCell ref="A1:T1"/>
    <mergeCell ref="A2:B2"/>
    <mergeCell ref="C2:E2"/>
    <mergeCell ref="F2:H2"/>
    <mergeCell ref="I2:K2"/>
    <mergeCell ref="L2:N2"/>
    <mergeCell ref="O2:Q2"/>
    <mergeCell ref="R2:T2"/>
    <mergeCell ref="R9:T21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2019-07-23T07:06:15Z</dcterms:modified>
</cp:coreProperties>
</file>