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<sst xmlns="http://schemas.openxmlformats.org/spreadsheetml/2006/main" count="212" uniqueCount="128">
  <si>
    <t xml:space="preserve">Iskola </t>
  </si>
  <si>
    <t>Cím</t>
  </si>
  <si>
    <t>Tel</t>
  </si>
  <si>
    <t>Feladat 1</t>
  </si>
  <si>
    <t>Feladat 2</t>
  </si>
  <si>
    <t>Feladat 3</t>
  </si>
  <si>
    <t>Feladat 4</t>
  </si>
  <si>
    <t>Összesen</t>
  </si>
  <si>
    <t>I. ford Helyezés</t>
  </si>
  <si>
    <t>II. ford. Helyezés</t>
  </si>
  <si>
    <t>Csapat1.</t>
  </si>
  <si>
    <t>Név</t>
  </si>
  <si>
    <t>Csapatkapitány</t>
  </si>
  <si>
    <t>Csapat tagok</t>
  </si>
  <si>
    <t>E-mail:</t>
  </si>
  <si>
    <t>Dr. Csepregi Horváth János ÁMK</t>
  </si>
  <si>
    <t>9735 Csepreg,  Nádasdy u. 10.</t>
  </si>
  <si>
    <t>06/94-565-028</t>
  </si>
  <si>
    <t>Hanyattúszó poloskák</t>
  </si>
  <si>
    <t>Farkas István</t>
  </si>
  <si>
    <t>Varga Dániel</t>
  </si>
  <si>
    <t>Koósa Imre</t>
  </si>
  <si>
    <t>csepisk@pr.hu</t>
  </si>
  <si>
    <t>Pócza András</t>
  </si>
  <si>
    <t>Pócza Krisztina</t>
  </si>
  <si>
    <t>Szabó Bence</t>
  </si>
  <si>
    <t>Béri Balogh Ádám Általános Iskola</t>
  </si>
  <si>
    <t>Győrvár, Balogh Á. U. 14</t>
  </si>
  <si>
    <t>06/94-373-025</t>
  </si>
  <si>
    <t>Kukacok</t>
  </si>
  <si>
    <t>Varga Dávid</t>
  </si>
  <si>
    <t>Vass Dániel</t>
  </si>
  <si>
    <t>beribalogh@citromail.hu</t>
  </si>
  <si>
    <t>Kulcsár Máté</t>
  </si>
  <si>
    <t>www.petike24@citromail.hu</t>
  </si>
  <si>
    <t>Kovács Péter</t>
  </si>
  <si>
    <t>Bándoli Balázs</t>
  </si>
  <si>
    <t>Varga Tamás</t>
  </si>
  <si>
    <t>vegyesztom@freemail.hu</t>
  </si>
  <si>
    <t>Csapat3.</t>
  </si>
  <si>
    <t>Gyöngyös HC</t>
  </si>
  <si>
    <t>Seli Bálint</t>
  </si>
  <si>
    <t>Baán András</t>
  </si>
  <si>
    <t>Diffell Márk</t>
  </si>
  <si>
    <t>Verasztó Bálint</t>
  </si>
  <si>
    <t>Kovách Richárd</t>
  </si>
  <si>
    <t>Magyarlaki Általános Iskola</t>
  </si>
  <si>
    <t>9963 Magyarlak,m Kossuth u. 236</t>
  </si>
  <si>
    <t>06/94-541-003</t>
  </si>
  <si>
    <t>Csörötneki Horgászok</t>
  </si>
  <si>
    <t>Kocsis Ádám</t>
  </si>
  <si>
    <t>Horváth péter</t>
  </si>
  <si>
    <t>kocsisadam@sztgnet.hu</t>
  </si>
  <si>
    <t>Vadász Ervin</t>
  </si>
  <si>
    <t>Huszár dávid</t>
  </si>
  <si>
    <t>Gubacsi László</t>
  </si>
  <si>
    <t>Kéttanítási Nyelvű Általános Iskola</t>
  </si>
  <si>
    <t>9799 Szentpéterfa, Alkotmány út. 102</t>
  </si>
  <si>
    <t>06/94-508-588</t>
  </si>
  <si>
    <t>Pinka Parti Pecások</t>
  </si>
  <si>
    <t>Skrapits Péter</t>
  </si>
  <si>
    <t>Wágner Márton</t>
  </si>
  <si>
    <t>Kiss Ádám</t>
  </si>
  <si>
    <t>iskola.szentpeterfa@citromail.hu</t>
  </si>
  <si>
    <t>Németh Eszter</t>
  </si>
  <si>
    <t>Skrapits Alex</t>
  </si>
  <si>
    <t>Kapitár Gergely</t>
  </si>
  <si>
    <t>Zrínyi Ilona Általános Iskola</t>
  </si>
  <si>
    <t xml:space="preserve">9700 Szombathely, Zrínyi Ilona u. 10. </t>
  </si>
  <si>
    <t>06/94-312-343</t>
  </si>
  <si>
    <t>Hohok</t>
  </si>
  <si>
    <t>Németh Tamás</t>
  </si>
  <si>
    <t>Molnár Orsolya</t>
  </si>
  <si>
    <t>Király Orsolya</t>
  </si>
  <si>
    <t>nemtam@freemail.hu</t>
  </si>
  <si>
    <t>Varga Zsófia</t>
  </si>
  <si>
    <t>nagy.attila@int.szombathely.hu</t>
  </si>
  <si>
    <t>Molnár Csongor</t>
  </si>
  <si>
    <t>Németh Bálint</t>
  </si>
  <si>
    <t>Ikervári Általános Iskola</t>
  </si>
  <si>
    <t>9756 Ikervár, Kossuth L. u. 2-4.</t>
  </si>
  <si>
    <t>06/95-490-802</t>
  </si>
  <si>
    <t>Ikervári vidrák</t>
  </si>
  <si>
    <t>Kardos László</t>
  </si>
  <si>
    <t>Viszkeleti Gergő</t>
  </si>
  <si>
    <t>Varga Norbert</t>
  </si>
  <si>
    <t>kardosdoktor81@freemail.hu</t>
  </si>
  <si>
    <t>Pendli Martin</t>
  </si>
  <si>
    <t>ikervariskola@freemail.hu</t>
  </si>
  <si>
    <t>Söptei Norbert</t>
  </si>
  <si>
    <t>Kirner Krisztián</t>
  </si>
  <si>
    <t>Sárvár Gárdonyi Géza Általános Iskola</t>
  </si>
  <si>
    <t>9600 Sárvár, Gyöngyös u. 2-4.</t>
  </si>
  <si>
    <t>06/95-320-008</t>
  </si>
  <si>
    <t>Gold Fisch</t>
  </si>
  <si>
    <t>Németh István</t>
  </si>
  <si>
    <t>Erős Petra</t>
  </si>
  <si>
    <t>Horváth András</t>
  </si>
  <si>
    <t>petya@varsat.net</t>
  </si>
  <si>
    <t>Horváth Kornél</t>
  </si>
  <si>
    <t>gardalt@vipmail.hu</t>
  </si>
  <si>
    <t>Molnár Szilárd</t>
  </si>
  <si>
    <t>Boros Márk</t>
  </si>
  <si>
    <t>Sügerek</t>
  </si>
  <si>
    <t>Vass Szilárd</t>
  </si>
  <si>
    <t>Tóth Balázs</t>
  </si>
  <si>
    <t>Szabó Gergely</t>
  </si>
  <si>
    <t>Dabis Gábor</t>
  </si>
  <si>
    <t>Biczó Tamás</t>
  </si>
  <si>
    <t>Répcelaki Általános Iskola</t>
  </si>
  <si>
    <t>Répcelak, Béke u. 37</t>
  </si>
  <si>
    <t>Aranyhal</t>
  </si>
  <si>
    <t>Németh Zoltán</t>
  </si>
  <si>
    <t>Megjegy-zés lent olvasható</t>
  </si>
  <si>
    <t>Levelező forduló</t>
  </si>
  <si>
    <t>I. feladat 25 p</t>
  </si>
  <si>
    <t>II. feladat 15 p</t>
  </si>
  <si>
    <t>III. feladat 25 p</t>
  </si>
  <si>
    <t>Helyezés</t>
  </si>
  <si>
    <t>Összpontszám</t>
  </si>
  <si>
    <t>Helyezési szám</t>
  </si>
  <si>
    <t>Helyszíni elmélet</t>
  </si>
  <si>
    <t xml:space="preserve">Horgászat </t>
  </si>
  <si>
    <t xml:space="preserve">Helyzési szám </t>
  </si>
  <si>
    <t>I.+II helyzési  pontok  összesen</t>
  </si>
  <si>
    <t>Végeredmény</t>
  </si>
  <si>
    <t>Horgászat pontszám</t>
  </si>
  <si>
    <t>Összhelye-zési szám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</si>
</sst>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8" xfId="17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episk@pr.hu" TargetMode="External" /><Relationship Id="rId2" Type="http://schemas.openxmlformats.org/officeDocument/2006/relationships/hyperlink" Target="mailto:beribalogh@citromail.hu" TargetMode="External" /><Relationship Id="rId3" Type="http://schemas.openxmlformats.org/officeDocument/2006/relationships/hyperlink" Target="http://www.petike24@citromail.hu/" TargetMode="External" /><Relationship Id="rId4" Type="http://schemas.openxmlformats.org/officeDocument/2006/relationships/hyperlink" Target="mailto:vegyesztom@freemail.hu" TargetMode="External" /><Relationship Id="rId5" Type="http://schemas.openxmlformats.org/officeDocument/2006/relationships/hyperlink" Target="mailto:kocsisadam@sztgnet.hu" TargetMode="External" /><Relationship Id="rId6" Type="http://schemas.openxmlformats.org/officeDocument/2006/relationships/hyperlink" Target="mailto:nemtam@freemail.hu" TargetMode="External" /><Relationship Id="rId7" Type="http://schemas.openxmlformats.org/officeDocument/2006/relationships/hyperlink" Target="mailto:nagy.attila@int.szombathely.hu" TargetMode="External" /><Relationship Id="rId8" Type="http://schemas.openxmlformats.org/officeDocument/2006/relationships/hyperlink" Target="mailto:kardosdoktor81@freemail.hu" TargetMode="External" /><Relationship Id="rId9" Type="http://schemas.openxmlformats.org/officeDocument/2006/relationships/hyperlink" Target="mailto:ikervariskola@freemail.hu" TargetMode="External" /><Relationship Id="rId10" Type="http://schemas.openxmlformats.org/officeDocument/2006/relationships/hyperlink" Target="mailto:petya@varsat.net" TargetMode="External" /><Relationship Id="rId11" Type="http://schemas.openxmlformats.org/officeDocument/2006/relationships/hyperlink" Target="mailto:gardalt@vipmail.hu" TargetMode="External" /><Relationship Id="rId12" Type="http://schemas.openxmlformats.org/officeDocument/2006/relationships/hyperlink" Target="mailto:gardalt@vipmail.hu" TargetMode="External" /><Relationship Id="rId13" Type="http://schemas.openxmlformats.org/officeDocument/2006/relationships/hyperlink" Target="mailto:iskola.szentpeterfa@citromail.hu" TargetMode="External" /><Relationship Id="rId14" Type="http://schemas.openxmlformats.org/officeDocument/2006/relationships/hyperlink" Target="mailto:petya@varsat.net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Z60" sqref="Z60"/>
    </sheetView>
  </sheetViews>
  <sheetFormatPr defaultColWidth="9.140625" defaultRowHeight="12.75"/>
  <cols>
    <col min="1" max="1" width="28.7109375" style="0" bestFit="1" customWidth="1"/>
    <col min="2" max="2" width="34.8515625" style="0" hidden="1" customWidth="1"/>
    <col min="3" max="3" width="17.28125" style="0" hidden="1" customWidth="1"/>
    <col min="4" max="4" width="8.421875" style="0" hidden="1" customWidth="1"/>
    <col min="5" max="5" width="8.140625" style="0" hidden="1" customWidth="1"/>
    <col min="6" max="6" width="8.00390625" style="0" hidden="1" customWidth="1"/>
    <col min="7" max="7" width="8.28125" style="0" hidden="1" customWidth="1"/>
    <col min="8" max="9" width="0" style="0" hidden="1" customWidth="1"/>
    <col min="10" max="10" width="7.7109375" style="0" hidden="1" customWidth="1"/>
    <col min="11" max="11" width="6.8515625" style="0" hidden="1" customWidth="1"/>
    <col min="12" max="12" width="7.7109375" style="0" hidden="1" customWidth="1"/>
    <col min="13" max="13" width="8.421875" style="0" hidden="1" customWidth="1"/>
    <col min="14" max="14" width="0" style="0" hidden="1" customWidth="1"/>
    <col min="15" max="15" width="10.421875" style="0" customWidth="1"/>
    <col min="16" max="16" width="7.57421875" style="0" customWidth="1"/>
    <col min="21" max="21" width="10.421875" style="0" customWidth="1"/>
    <col min="22" max="22" width="10.00390625" style="0" customWidth="1"/>
    <col min="24" max="24" width="10.00390625" style="0" customWidth="1"/>
  </cols>
  <sheetData>
    <row r="1" spans="1:25" ht="20.25" customHeight="1" thickBot="1">
      <c r="A1" s="49" t="s">
        <v>0</v>
      </c>
      <c r="B1" s="25"/>
      <c r="C1" s="25"/>
      <c r="D1" s="85"/>
      <c r="E1" s="85"/>
      <c r="F1" s="85"/>
      <c r="G1" s="85"/>
      <c r="H1" s="85"/>
      <c r="I1" s="25"/>
      <c r="J1" s="25"/>
      <c r="K1" s="25"/>
      <c r="L1" s="25"/>
      <c r="M1" s="25"/>
      <c r="N1" s="25"/>
      <c r="O1" s="43" t="s">
        <v>114</v>
      </c>
      <c r="P1" s="44"/>
      <c r="Q1" s="43" t="s">
        <v>121</v>
      </c>
      <c r="R1" s="59"/>
      <c r="S1" s="59"/>
      <c r="T1" s="59"/>
      <c r="U1" s="44"/>
      <c r="V1" s="43" t="s">
        <v>122</v>
      </c>
      <c r="W1" s="44"/>
      <c r="X1" s="43" t="s">
        <v>125</v>
      </c>
      <c r="Y1" s="44"/>
    </row>
    <row r="2" spans="1:25" ht="54.75" customHeight="1" thickBot="1">
      <c r="A2" s="50"/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6" t="s">
        <v>8</v>
      </c>
      <c r="J2" s="2" t="s">
        <v>3</v>
      </c>
      <c r="K2" s="3" t="s">
        <v>4</v>
      </c>
      <c r="L2" s="3" t="s">
        <v>5</v>
      </c>
      <c r="M2" s="5" t="s">
        <v>7</v>
      </c>
      <c r="N2" s="7" t="s">
        <v>9</v>
      </c>
      <c r="O2" s="26" t="s">
        <v>124</v>
      </c>
      <c r="P2" s="8" t="s">
        <v>123</v>
      </c>
      <c r="Q2" s="27" t="s">
        <v>115</v>
      </c>
      <c r="R2" s="27" t="s">
        <v>116</v>
      </c>
      <c r="S2" s="27" t="s">
        <v>117</v>
      </c>
      <c r="T2" s="27" t="s">
        <v>119</v>
      </c>
      <c r="U2" s="27" t="s">
        <v>120</v>
      </c>
      <c r="V2" s="27" t="s">
        <v>126</v>
      </c>
      <c r="W2" s="27" t="s">
        <v>118</v>
      </c>
      <c r="X2" s="28" t="s">
        <v>127</v>
      </c>
      <c r="Y2" s="28" t="s">
        <v>118</v>
      </c>
    </row>
    <row r="3" spans="1:25" ht="12.75">
      <c r="A3" s="18" t="s">
        <v>0</v>
      </c>
      <c r="B3" s="19" t="s">
        <v>1</v>
      </c>
      <c r="C3" s="19" t="s">
        <v>2</v>
      </c>
      <c r="D3" s="78">
        <v>10</v>
      </c>
      <c r="E3" s="80">
        <v>50</v>
      </c>
      <c r="F3" s="80">
        <v>50</v>
      </c>
      <c r="G3" s="83">
        <v>20</v>
      </c>
      <c r="H3" s="60">
        <f>SUM(D3:G11)</f>
        <v>130</v>
      </c>
      <c r="I3" s="29">
        <v>1</v>
      </c>
      <c r="J3" s="78">
        <v>19</v>
      </c>
      <c r="K3" s="80">
        <v>20</v>
      </c>
      <c r="L3" s="80">
        <v>41</v>
      </c>
      <c r="M3" s="60">
        <f>SUM(J3:L11)</f>
        <v>80</v>
      </c>
      <c r="N3" s="29">
        <v>4</v>
      </c>
      <c r="O3" s="60">
        <f>I3+N3</f>
        <v>5</v>
      </c>
      <c r="P3" s="63">
        <v>1</v>
      </c>
      <c r="Q3" s="57">
        <v>17</v>
      </c>
      <c r="R3" s="57">
        <v>15</v>
      </c>
      <c r="S3" s="57">
        <v>25</v>
      </c>
      <c r="T3" s="57">
        <f>Q3+R3+S3</f>
        <v>57</v>
      </c>
      <c r="U3" s="58">
        <v>2</v>
      </c>
      <c r="V3" s="53">
        <v>38</v>
      </c>
      <c r="W3" s="39">
        <v>1</v>
      </c>
      <c r="X3" s="29">
        <f>P3+U3+W3</f>
        <v>4</v>
      </c>
      <c r="Y3" s="39">
        <v>1</v>
      </c>
    </row>
    <row r="4" spans="1:25" ht="12.75">
      <c r="A4" s="9" t="s">
        <v>15</v>
      </c>
      <c r="B4" s="10" t="s">
        <v>16</v>
      </c>
      <c r="C4" s="10" t="s">
        <v>17</v>
      </c>
      <c r="D4" s="76"/>
      <c r="E4" s="77"/>
      <c r="F4" s="77"/>
      <c r="G4" s="82"/>
      <c r="H4" s="61"/>
      <c r="I4" s="30"/>
      <c r="J4" s="76"/>
      <c r="K4" s="77"/>
      <c r="L4" s="77"/>
      <c r="M4" s="61"/>
      <c r="N4" s="30"/>
      <c r="O4" s="61"/>
      <c r="P4" s="64"/>
      <c r="Q4" s="51"/>
      <c r="R4" s="51"/>
      <c r="S4" s="51"/>
      <c r="T4" s="51"/>
      <c r="U4" s="45"/>
      <c r="V4" s="47"/>
      <c r="W4" s="32"/>
      <c r="X4" s="30"/>
      <c r="Y4" s="32"/>
    </row>
    <row r="5" spans="1:25" ht="12.75">
      <c r="A5" s="87" t="s">
        <v>10</v>
      </c>
      <c r="B5" s="88"/>
      <c r="C5" s="88"/>
      <c r="D5" s="76"/>
      <c r="E5" s="77"/>
      <c r="F5" s="77"/>
      <c r="G5" s="82"/>
      <c r="H5" s="61"/>
      <c r="I5" s="30"/>
      <c r="J5" s="76"/>
      <c r="K5" s="77"/>
      <c r="L5" s="77"/>
      <c r="M5" s="61"/>
      <c r="N5" s="30"/>
      <c r="O5" s="61"/>
      <c r="P5" s="64"/>
      <c r="Q5" s="51"/>
      <c r="R5" s="51"/>
      <c r="S5" s="51"/>
      <c r="T5" s="51"/>
      <c r="U5" s="45"/>
      <c r="V5" s="47"/>
      <c r="W5" s="32"/>
      <c r="X5" s="30"/>
      <c r="Y5" s="32"/>
    </row>
    <row r="6" spans="1:25" ht="12.75">
      <c r="A6" s="11" t="s">
        <v>11</v>
      </c>
      <c r="B6" s="12" t="s">
        <v>12</v>
      </c>
      <c r="C6" s="12" t="s">
        <v>13</v>
      </c>
      <c r="D6" s="76"/>
      <c r="E6" s="77"/>
      <c r="F6" s="77"/>
      <c r="G6" s="82"/>
      <c r="H6" s="61"/>
      <c r="I6" s="30"/>
      <c r="J6" s="76"/>
      <c r="K6" s="77"/>
      <c r="L6" s="77"/>
      <c r="M6" s="61"/>
      <c r="N6" s="30"/>
      <c r="O6" s="61"/>
      <c r="P6" s="64"/>
      <c r="Q6" s="51"/>
      <c r="R6" s="51"/>
      <c r="S6" s="51"/>
      <c r="T6" s="51"/>
      <c r="U6" s="45"/>
      <c r="V6" s="47"/>
      <c r="W6" s="32"/>
      <c r="X6" s="30"/>
      <c r="Y6" s="32"/>
    </row>
    <row r="7" spans="1:25" ht="12.75">
      <c r="A7" s="13" t="s">
        <v>18</v>
      </c>
      <c r="B7" s="14" t="s">
        <v>19</v>
      </c>
      <c r="C7" s="14" t="s">
        <v>20</v>
      </c>
      <c r="D7" s="76"/>
      <c r="E7" s="77"/>
      <c r="F7" s="77"/>
      <c r="G7" s="82"/>
      <c r="H7" s="61"/>
      <c r="I7" s="30"/>
      <c r="J7" s="76"/>
      <c r="K7" s="77"/>
      <c r="L7" s="77"/>
      <c r="M7" s="61"/>
      <c r="N7" s="30"/>
      <c r="O7" s="61"/>
      <c r="P7" s="64"/>
      <c r="Q7" s="51"/>
      <c r="R7" s="51"/>
      <c r="S7" s="51"/>
      <c r="T7" s="51"/>
      <c r="U7" s="45"/>
      <c r="V7" s="47"/>
      <c r="W7" s="32"/>
      <c r="X7" s="30"/>
      <c r="Y7" s="32"/>
    </row>
    <row r="8" spans="1:25" ht="12.75">
      <c r="A8" s="11" t="s">
        <v>14</v>
      </c>
      <c r="B8" s="14"/>
      <c r="C8" s="20" t="s">
        <v>21</v>
      </c>
      <c r="D8" s="76"/>
      <c r="E8" s="77"/>
      <c r="F8" s="77"/>
      <c r="G8" s="82"/>
      <c r="H8" s="61"/>
      <c r="I8" s="30"/>
      <c r="J8" s="76"/>
      <c r="K8" s="77"/>
      <c r="L8" s="77"/>
      <c r="M8" s="61"/>
      <c r="N8" s="30"/>
      <c r="O8" s="61"/>
      <c r="P8" s="64"/>
      <c r="Q8" s="51"/>
      <c r="R8" s="51"/>
      <c r="S8" s="51"/>
      <c r="T8" s="51"/>
      <c r="U8" s="45"/>
      <c r="V8" s="47"/>
      <c r="W8" s="32"/>
      <c r="X8" s="30"/>
      <c r="Y8" s="32"/>
    </row>
    <row r="9" spans="1:25" ht="12.75">
      <c r="A9" s="15" t="s">
        <v>22</v>
      </c>
      <c r="B9" s="14"/>
      <c r="C9" s="14" t="s">
        <v>23</v>
      </c>
      <c r="D9" s="76"/>
      <c r="E9" s="77"/>
      <c r="F9" s="77"/>
      <c r="G9" s="82"/>
      <c r="H9" s="61"/>
      <c r="I9" s="30"/>
      <c r="J9" s="76"/>
      <c r="K9" s="77"/>
      <c r="L9" s="77"/>
      <c r="M9" s="61"/>
      <c r="N9" s="30"/>
      <c r="O9" s="61"/>
      <c r="P9" s="64"/>
      <c r="Q9" s="51"/>
      <c r="R9" s="51"/>
      <c r="S9" s="51"/>
      <c r="T9" s="51"/>
      <c r="U9" s="45"/>
      <c r="V9" s="47"/>
      <c r="W9" s="32"/>
      <c r="X9" s="30"/>
      <c r="Y9" s="32"/>
    </row>
    <row r="10" spans="1:25" ht="12.75">
      <c r="A10" s="13"/>
      <c r="B10" s="14"/>
      <c r="C10" s="14" t="s">
        <v>24</v>
      </c>
      <c r="D10" s="76"/>
      <c r="E10" s="77"/>
      <c r="F10" s="77"/>
      <c r="G10" s="82"/>
      <c r="H10" s="61"/>
      <c r="I10" s="30"/>
      <c r="J10" s="76"/>
      <c r="K10" s="77"/>
      <c r="L10" s="77"/>
      <c r="M10" s="61"/>
      <c r="N10" s="30"/>
      <c r="O10" s="61"/>
      <c r="P10" s="64"/>
      <c r="Q10" s="51"/>
      <c r="R10" s="51"/>
      <c r="S10" s="51"/>
      <c r="T10" s="51"/>
      <c r="U10" s="45"/>
      <c r="V10" s="47"/>
      <c r="W10" s="32"/>
      <c r="X10" s="30"/>
      <c r="Y10" s="32"/>
    </row>
    <row r="11" spans="1:25" ht="30" customHeight="1" thickBot="1">
      <c r="A11" s="16"/>
      <c r="B11" s="17"/>
      <c r="C11" s="17" t="s">
        <v>25</v>
      </c>
      <c r="D11" s="79"/>
      <c r="E11" s="81"/>
      <c r="F11" s="81"/>
      <c r="G11" s="84"/>
      <c r="H11" s="62"/>
      <c r="I11" s="31"/>
      <c r="J11" s="79"/>
      <c r="K11" s="81"/>
      <c r="L11" s="81"/>
      <c r="M11" s="62"/>
      <c r="N11" s="31"/>
      <c r="O11" s="62"/>
      <c r="P11" s="65"/>
      <c r="Q11" s="52"/>
      <c r="R11" s="52"/>
      <c r="S11" s="52"/>
      <c r="T11" s="52"/>
      <c r="U11" s="46"/>
      <c r="V11" s="48"/>
      <c r="W11" s="33"/>
      <c r="X11" s="31"/>
      <c r="Y11" s="33"/>
    </row>
    <row r="12" spans="1:25" ht="12.75">
      <c r="A12" s="18" t="s">
        <v>0</v>
      </c>
      <c r="B12" s="19" t="s">
        <v>1</v>
      </c>
      <c r="C12" s="19" t="s">
        <v>2</v>
      </c>
      <c r="D12" s="78">
        <v>5</v>
      </c>
      <c r="E12" s="80">
        <v>28</v>
      </c>
      <c r="F12" s="80">
        <v>25</v>
      </c>
      <c r="G12" s="83">
        <v>17</v>
      </c>
      <c r="H12" s="60">
        <f>SUM(D12:G20)</f>
        <v>75</v>
      </c>
      <c r="I12" s="29">
        <v>10</v>
      </c>
      <c r="J12" s="78">
        <v>12</v>
      </c>
      <c r="K12" s="80">
        <v>18</v>
      </c>
      <c r="L12" s="80">
        <v>42</v>
      </c>
      <c r="M12" s="60">
        <f>SUM(J12:L20)</f>
        <v>72</v>
      </c>
      <c r="N12" s="29">
        <v>8.5</v>
      </c>
      <c r="O12" s="60">
        <f>I12+N12</f>
        <v>18.5</v>
      </c>
      <c r="P12" s="63">
        <v>9</v>
      </c>
      <c r="Q12" s="57">
        <v>15</v>
      </c>
      <c r="R12" s="57">
        <v>14</v>
      </c>
      <c r="S12" s="57">
        <v>15</v>
      </c>
      <c r="T12" s="57">
        <f>Q12+R12+S12</f>
        <v>44</v>
      </c>
      <c r="U12" s="58">
        <v>6</v>
      </c>
      <c r="V12" s="53">
        <v>9</v>
      </c>
      <c r="W12" s="39">
        <v>7</v>
      </c>
      <c r="X12" s="29">
        <f>P12+U12+W12</f>
        <v>22</v>
      </c>
      <c r="Y12" s="39">
        <v>8.5</v>
      </c>
    </row>
    <row r="13" spans="1:25" ht="12.75">
      <c r="A13" s="9" t="s">
        <v>26</v>
      </c>
      <c r="B13" s="10" t="s">
        <v>27</v>
      </c>
      <c r="C13" s="10" t="s">
        <v>28</v>
      </c>
      <c r="D13" s="76"/>
      <c r="E13" s="77"/>
      <c r="F13" s="77"/>
      <c r="G13" s="82"/>
      <c r="H13" s="61"/>
      <c r="I13" s="30"/>
      <c r="J13" s="76"/>
      <c r="K13" s="77"/>
      <c r="L13" s="77"/>
      <c r="M13" s="61"/>
      <c r="N13" s="30"/>
      <c r="O13" s="61"/>
      <c r="P13" s="64"/>
      <c r="Q13" s="51"/>
      <c r="R13" s="51"/>
      <c r="S13" s="51"/>
      <c r="T13" s="51"/>
      <c r="U13" s="45"/>
      <c r="V13" s="47"/>
      <c r="W13" s="32"/>
      <c r="X13" s="30"/>
      <c r="Y13" s="32"/>
    </row>
    <row r="14" spans="1:25" ht="12.75">
      <c r="A14" s="87" t="s">
        <v>10</v>
      </c>
      <c r="B14" s="88"/>
      <c r="C14" s="88"/>
      <c r="D14" s="76"/>
      <c r="E14" s="77"/>
      <c r="F14" s="77"/>
      <c r="G14" s="82"/>
      <c r="H14" s="61"/>
      <c r="I14" s="30"/>
      <c r="J14" s="76"/>
      <c r="K14" s="77"/>
      <c r="L14" s="77"/>
      <c r="M14" s="61"/>
      <c r="N14" s="30"/>
      <c r="O14" s="61"/>
      <c r="P14" s="64"/>
      <c r="Q14" s="51"/>
      <c r="R14" s="51"/>
      <c r="S14" s="51"/>
      <c r="T14" s="51"/>
      <c r="U14" s="45"/>
      <c r="V14" s="47"/>
      <c r="W14" s="32"/>
      <c r="X14" s="30"/>
      <c r="Y14" s="32"/>
    </row>
    <row r="15" spans="1:25" ht="12.75">
      <c r="A15" s="11" t="s">
        <v>11</v>
      </c>
      <c r="B15" s="12" t="s">
        <v>12</v>
      </c>
      <c r="C15" s="12" t="s">
        <v>13</v>
      </c>
      <c r="D15" s="76"/>
      <c r="E15" s="77"/>
      <c r="F15" s="77"/>
      <c r="G15" s="82"/>
      <c r="H15" s="61"/>
      <c r="I15" s="30"/>
      <c r="J15" s="76"/>
      <c r="K15" s="77"/>
      <c r="L15" s="77"/>
      <c r="M15" s="61"/>
      <c r="N15" s="30"/>
      <c r="O15" s="61"/>
      <c r="P15" s="64"/>
      <c r="Q15" s="51"/>
      <c r="R15" s="51"/>
      <c r="S15" s="51"/>
      <c r="T15" s="51"/>
      <c r="U15" s="45"/>
      <c r="V15" s="47"/>
      <c r="W15" s="32"/>
      <c r="X15" s="30"/>
      <c r="Y15" s="32"/>
    </row>
    <row r="16" spans="1:25" ht="12.75">
      <c r="A16" s="13" t="s">
        <v>29</v>
      </c>
      <c r="B16" s="14" t="s">
        <v>30</v>
      </c>
      <c r="C16" s="14" t="s">
        <v>31</v>
      </c>
      <c r="D16" s="76"/>
      <c r="E16" s="77"/>
      <c r="F16" s="77"/>
      <c r="G16" s="82"/>
      <c r="H16" s="61"/>
      <c r="I16" s="30"/>
      <c r="J16" s="76"/>
      <c r="K16" s="77"/>
      <c r="L16" s="77"/>
      <c r="M16" s="61"/>
      <c r="N16" s="30"/>
      <c r="O16" s="61"/>
      <c r="P16" s="64"/>
      <c r="Q16" s="51"/>
      <c r="R16" s="51"/>
      <c r="S16" s="51"/>
      <c r="T16" s="51"/>
      <c r="U16" s="45"/>
      <c r="V16" s="47"/>
      <c r="W16" s="32"/>
      <c r="X16" s="30"/>
      <c r="Y16" s="32"/>
    </row>
    <row r="17" spans="1:25" ht="12.75">
      <c r="A17" s="11" t="s">
        <v>14</v>
      </c>
      <c r="B17" s="14"/>
      <c r="C17" s="20" t="s">
        <v>30</v>
      </c>
      <c r="D17" s="76"/>
      <c r="E17" s="77"/>
      <c r="F17" s="77"/>
      <c r="G17" s="82"/>
      <c r="H17" s="61"/>
      <c r="I17" s="30"/>
      <c r="J17" s="76"/>
      <c r="K17" s="77"/>
      <c r="L17" s="77"/>
      <c r="M17" s="61"/>
      <c r="N17" s="30"/>
      <c r="O17" s="61"/>
      <c r="P17" s="64"/>
      <c r="Q17" s="51"/>
      <c r="R17" s="51"/>
      <c r="S17" s="51"/>
      <c r="T17" s="51"/>
      <c r="U17" s="45"/>
      <c r="V17" s="47"/>
      <c r="W17" s="32"/>
      <c r="X17" s="30"/>
      <c r="Y17" s="32"/>
    </row>
    <row r="18" spans="1:25" ht="12.75">
      <c r="A18" s="15" t="s">
        <v>32</v>
      </c>
      <c r="B18" s="14"/>
      <c r="C18" s="14" t="s">
        <v>33</v>
      </c>
      <c r="D18" s="76"/>
      <c r="E18" s="77"/>
      <c r="F18" s="77"/>
      <c r="G18" s="82"/>
      <c r="H18" s="61"/>
      <c r="I18" s="30"/>
      <c r="J18" s="76"/>
      <c r="K18" s="77"/>
      <c r="L18" s="77"/>
      <c r="M18" s="61"/>
      <c r="N18" s="30"/>
      <c r="O18" s="61"/>
      <c r="P18" s="64"/>
      <c r="Q18" s="51"/>
      <c r="R18" s="51"/>
      <c r="S18" s="51"/>
      <c r="T18" s="51"/>
      <c r="U18" s="45"/>
      <c r="V18" s="47"/>
      <c r="W18" s="32"/>
      <c r="X18" s="30"/>
      <c r="Y18" s="32"/>
    </row>
    <row r="19" spans="1:25" ht="12.75">
      <c r="A19" s="15" t="s">
        <v>34</v>
      </c>
      <c r="B19" s="14"/>
      <c r="C19" s="14" t="s">
        <v>35</v>
      </c>
      <c r="D19" s="76"/>
      <c r="E19" s="77"/>
      <c r="F19" s="77"/>
      <c r="G19" s="82"/>
      <c r="H19" s="61"/>
      <c r="I19" s="30"/>
      <c r="J19" s="76"/>
      <c r="K19" s="77"/>
      <c r="L19" s="77"/>
      <c r="M19" s="61"/>
      <c r="N19" s="30"/>
      <c r="O19" s="61"/>
      <c r="P19" s="64"/>
      <c r="Q19" s="51"/>
      <c r="R19" s="51"/>
      <c r="S19" s="51"/>
      <c r="T19" s="51"/>
      <c r="U19" s="45"/>
      <c r="V19" s="47"/>
      <c r="W19" s="32"/>
      <c r="X19" s="30"/>
      <c r="Y19" s="32"/>
    </row>
    <row r="20" spans="1:25" ht="33.75" customHeight="1" thickBot="1">
      <c r="A20" s="16"/>
      <c r="B20" s="17"/>
      <c r="C20" s="17" t="s">
        <v>36</v>
      </c>
      <c r="D20" s="79"/>
      <c r="E20" s="81"/>
      <c r="F20" s="81"/>
      <c r="G20" s="84"/>
      <c r="H20" s="62"/>
      <c r="I20" s="31"/>
      <c r="J20" s="79"/>
      <c r="K20" s="81"/>
      <c r="L20" s="81"/>
      <c r="M20" s="62"/>
      <c r="N20" s="31"/>
      <c r="O20" s="62"/>
      <c r="P20" s="65"/>
      <c r="Q20" s="52"/>
      <c r="R20" s="52"/>
      <c r="S20" s="52"/>
      <c r="T20" s="52"/>
      <c r="U20" s="46"/>
      <c r="V20" s="48"/>
      <c r="W20" s="33"/>
      <c r="X20" s="31"/>
      <c r="Y20" s="33"/>
    </row>
    <row r="21" spans="1:25" ht="16.5" customHeight="1">
      <c r="A21" s="89" t="s">
        <v>39</v>
      </c>
      <c r="B21" s="90"/>
      <c r="C21" s="90"/>
      <c r="D21" s="78">
        <v>5</v>
      </c>
      <c r="E21" s="80">
        <v>50</v>
      </c>
      <c r="F21" s="80">
        <v>50</v>
      </c>
      <c r="G21" s="83">
        <v>18</v>
      </c>
      <c r="H21" s="60">
        <f>SUM(D21:G27)</f>
        <v>123</v>
      </c>
      <c r="I21" s="29">
        <v>5</v>
      </c>
      <c r="J21" s="78">
        <v>20</v>
      </c>
      <c r="K21" s="80">
        <v>19</v>
      </c>
      <c r="L21" s="80">
        <v>42</v>
      </c>
      <c r="M21" s="60">
        <f>SUM(J21:L27)</f>
        <v>81</v>
      </c>
      <c r="N21" s="29">
        <v>2.5</v>
      </c>
      <c r="O21" s="60">
        <f>I21+N21</f>
        <v>7.5</v>
      </c>
      <c r="P21" s="63">
        <v>3</v>
      </c>
      <c r="Q21" s="57">
        <v>22</v>
      </c>
      <c r="R21" s="57">
        <v>25</v>
      </c>
      <c r="S21" s="57">
        <v>24</v>
      </c>
      <c r="T21" s="57">
        <f>Q21+R21+S21</f>
        <v>71</v>
      </c>
      <c r="U21" s="58">
        <v>1</v>
      </c>
      <c r="V21" s="53">
        <v>30</v>
      </c>
      <c r="W21" s="39">
        <v>4</v>
      </c>
      <c r="X21" s="36">
        <f>P21+U21+W21</f>
        <v>8</v>
      </c>
      <c r="Y21" s="39">
        <v>2</v>
      </c>
    </row>
    <row r="22" spans="1:25" ht="16.5" customHeight="1">
      <c r="A22" s="11" t="s">
        <v>11</v>
      </c>
      <c r="B22" s="12" t="s">
        <v>12</v>
      </c>
      <c r="C22" s="12" t="s">
        <v>13</v>
      </c>
      <c r="D22" s="76"/>
      <c r="E22" s="77"/>
      <c r="F22" s="77"/>
      <c r="G22" s="82"/>
      <c r="H22" s="61"/>
      <c r="I22" s="30"/>
      <c r="J22" s="76"/>
      <c r="K22" s="77"/>
      <c r="L22" s="77"/>
      <c r="M22" s="61"/>
      <c r="N22" s="30"/>
      <c r="O22" s="61"/>
      <c r="P22" s="64"/>
      <c r="Q22" s="51"/>
      <c r="R22" s="51"/>
      <c r="S22" s="51"/>
      <c r="T22" s="51"/>
      <c r="U22" s="45"/>
      <c r="V22" s="47"/>
      <c r="W22" s="32"/>
      <c r="X22" s="37"/>
      <c r="Y22" s="32"/>
    </row>
    <row r="23" spans="1:25" ht="21" customHeight="1">
      <c r="A23" s="13" t="s">
        <v>40</v>
      </c>
      <c r="B23" s="14" t="s">
        <v>37</v>
      </c>
      <c r="C23" s="14" t="s">
        <v>41</v>
      </c>
      <c r="D23" s="76"/>
      <c r="E23" s="77"/>
      <c r="F23" s="77"/>
      <c r="G23" s="82"/>
      <c r="H23" s="61"/>
      <c r="I23" s="30"/>
      <c r="J23" s="76"/>
      <c r="K23" s="77"/>
      <c r="L23" s="77"/>
      <c r="M23" s="61"/>
      <c r="N23" s="30"/>
      <c r="O23" s="61"/>
      <c r="P23" s="64"/>
      <c r="Q23" s="51"/>
      <c r="R23" s="51"/>
      <c r="S23" s="51"/>
      <c r="T23" s="51"/>
      <c r="U23" s="45"/>
      <c r="V23" s="47"/>
      <c r="W23" s="32"/>
      <c r="X23" s="37"/>
      <c r="Y23" s="32"/>
    </row>
    <row r="24" spans="1:25" ht="21.75" customHeight="1">
      <c r="A24" s="11" t="s">
        <v>14</v>
      </c>
      <c r="B24" s="14"/>
      <c r="C24" s="14" t="s">
        <v>42</v>
      </c>
      <c r="D24" s="76"/>
      <c r="E24" s="77"/>
      <c r="F24" s="77"/>
      <c r="G24" s="82"/>
      <c r="H24" s="61"/>
      <c r="I24" s="30"/>
      <c r="J24" s="76"/>
      <c r="K24" s="77"/>
      <c r="L24" s="77"/>
      <c r="M24" s="61"/>
      <c r="N24" s="30"/>
      <c r="O24" s="61"/>
      <c r="P24" s="64"/>
      <c r="Q24" s="51"/>
      <c r="R24" s="51"/>
      <c r="S24" s="51"/>
      <c r="T24" s="51"/>
      <c r="U24" s="45"/>
      <c r="V24" s="47"/>
      <c r="W24" s="32"/>
      <c r="X24" s="37"/>
      <c r="Y24" s="32"/>
    </row>
    <row r="25" spans="1:25" ht="16.5" customHeight="1">
      <c r="A25" s="15" t="s">
        <v>38</v>
      </c>
      <c r="B25" s="14"/>
      <c r="C25" s="14" t="s">
        <v>43</v>
      </c>
      <c r="D25" s="76"/>
      <c r="E25" s="77"/>
      <c r="F25" s="77"/>
      <c r="G25" s="82"/>
      <c r="H25" s="61"/>
      <c r="I25" s="30"/>
      <c r="J25" s="76"/>
      <c r="K25" s="77"/>
      <c r="L25" s="77"/>
      <c r="M25" s="61"/>
      <c r="N25" s="30"/>
      <c r="O25" s="61"/>
      <c r="P25" s="64"/>
      <c r="Q25" s="51"/>
      <c r="R25" s="51"/>
      <c r="S25" s="51"/>
      <c r="T25" s="51"/>
      <c r="U25" s="45"/>
      <c r="V25" s="47"/>
      <c r="W25" s="32"/>
      <c r="X25" s="37"/>
      <c r="Y25" s="32"/>
    </row>
    <row r="26" spans="1:25" ht="16.5" customHeight="1">
      <c r="A26" s="13"/>
      <c r="B26" s="14"/>
      <c r="C26" s="14" t="s">
        <v>44</v>
      </c>
      <c r="D26" s="76"/>
      <c r="E26" s="77"/>
      <c r="F26" s="77"/>
      <c r="G26" s="82"/>
      <c r="H26" s="61"/>
      <c r="I26" s="30"/>
      <c r="J26" s="76"/>
      <c r="K26" s="77"/>
      <c r="L26" s="77"/>
      <c r="M26" s="61"/>
      <c r="N26" s="30"/>
      <c r="O26" s="61"/>
      <c r="P26" s="64"/>
      <c r="Q26" s="51"/>
      <c r="R26" s="51"/>
      <c r="S26" s="51"/>
      <c r="T26" s="51"/>
      <c r="U26" s="45"/>
      <c r="V26" s="47"/>
      <c r="W26" s="32"/>
      <c r="X26" s="37"/>
      <c r="Y26" s="32"/>
    </row>
    <row r="27" spans="1:25" ht="51" customHeight="1" thickBot="1">
      <c r="A27" s="16"/>
      <c r="B27" s="17"/>
      <c r="C27" s="17" t="s">
        <v>45</v>
      </c>
      <c r="D27" s="79"/>
      <c r="E27" s="81"/>
      <c r="F27" s="81"/>
      <c r="G27" s="84"/>
      <c r="H27" s="62"/>
      <c r="I27" s="31"/>
      <c r="J27" s="79"/>
      <c r="K27" s="81"/>
      <c r="L27" s="81"/>
      <c r="M27" s="62"/>
      <c r="N27" s="31"/>
      <c r="O27" s="62"/>
      <c r="P27" s="65"/>
      <c r="Q27" s="52"/>
      <c r="R27" s="52"/>
      <c r="S27" s="52"/>
      <c r="T27" s="52"/>
      <c r="U27" s="46"/>
      <c r="V27" s="48"/>
      <c r="W27" s="33"/>
      <c r="X27" s="38"/>
      <c r="Y27" s="33"/>
    </row>
    <row r="28" spans="1:25" ht="20.25" customHeight="1">
      <c r="A28" s="18" t="s">
        <v>0</v>
      </c>
      <c r="B28" s="19" t="s">
        <v>1</v>
      </c>
      <c r="C28" s="19" t="s">
        <v>2</v>
      </c>
      <c r="D28" s="78">
        <v>9</v>
      </c>
      <c r="E28" s="80">
        <v>40</v>
      </c>
      <c r="F28" s="80">
        <v>50</v>
      </c>
      <c r="G28" s="83">
        <v>20</v>
      </c>
      <c r="H28" s="60">
        <f>SUM(D28:G36)</f>
        <v>119</v>
      </c>
      <c r="I28" s="29">
        <v>6</v>
      </c>
      <c r="J28" s="78">
        <v>12</v>
      </c>
      <c r="K28" s="80">
        <v>19</v>
      </c>
      <c r="L28" s="80">
        <v>42</v>
      </c>
      <c r="M28" s="60">
        <f>SUM(J28:L36)</f>
        <v>73</v>
      </c>
      <c r="N28" s="29">
        <v>7</v>
      </c>
      <c r="O28" s="60">
        <f>I28+N28</f>
        <v>13</v>
      </c>
      <c r="P28" s="63">
        <v>6</v>
      </c>
      <c r="Q28" s="57">
        <v>18</v>
      </c>
      <c r="R28" s="57">
        <v>15</v>
      </c>
      <c r="S28" s="57">
        <v>20</v>
      </c>
      <c r="T28" s="57">
        <f>Q28+R28+S28</f>
        <v>53</v>
      </c>
      <c r="U28" s="58">
        <v>5</v>
      </c>
      <c r="V28" s="53">
        <v>4</v>
      </c>
      <c r="W28" s="39">
        <v>8.5</v>
      </c>
      <c r="X28" s="40">
        <f>P28+U28+W28</f>
        <v>19.5</v>
      </c>
      <c r="Y28" s="39">
        <v>6.5</v>
      </c>
    </row>
    <row r="29" spans="1:25" ht="27" customHeight="1">
      <c r="A29" s="9" t="s">
        <v>46</v>
      </c>
      <c r="B29" s="10" t="s">
        <v>47</v>
      </c>
      <c r="C29" s="10" t="s">
        <v>48</v>
      </c>
      <c r="D29" s="76"/>
      <c r="E29" s="77"/>
      <c r="F29" s="77"/>
      <c r="G29" s="82"/>
      <c r="H29" s="61"/>
      <c r="I29" s="30"/>
      <c r="J29" s="76"/>
      <c r="K29" s="77"/>
      <c r="L29" s="77"/>
      <c r="M29" s="61"/>
      <c r="N29" s="30"/>
      <c r="O29" s="61"/>
      <c r="P29" s="64"/>
      <c r="Q29" s="51"/>
      <c r="R29" s="51"/>
      <c r="S29" s="51"/>
      <c r="T29" s="51"/>
      <c r="U29" s="45"/>
      <c r="V29" s="47"/>
      <c r="W29" s="32"/>
      <c r="X29" s="41"/>
      <c r="Y29" s="32"/>
    </row>
    <row r="30" spans="1:25" ht="16.5" customHeight="1">
      <c r="A30" s="87" t="s">
        <v>10</v>
      </c>
      <c r="B30" s="88"/>
      <c r="C30" s="88"/>
      <c r="D30" s="76"/>
      <c r="E30" s="77"/>
      <c r="F30" s="77"/>
      <c r="G30" s="82"/>
      <c r="H30" s="61"/>
      <c r="I30" s="30"/>
      <c r="J30" s="76"/>
      <c r="K30" s="77"/>
      <c r="L30" s="77"/>
      <c r="M30" s="61"/>
      <c r="N30" s="30"/>
      <c r="O30" s="61"/>
      <c r="P30" s="64"/>
      <c r="Q30" s="51"/>
      <c r="R30" s="51"/>
      <c r="S30" s="51"/>
      <c r="T30" s="51"/>
      <c r="U30" s="45"/>
      <c r="V30" s="47"/>
      <c r="W30" s="32"/>
      <c r="X30" s="41"/>
      <c r="Y30" s="32"/>
    </row>
    <row r="31" spans="1:25" ht="16.5" customHeight="1">
      <c r="A31" s="11" t="s">
        <v>11</v>
      </c>
      <c r="B31" s="12" t="s">
        <v>12</v>
      </c>
      <c r="C31" s="12" t="s">
        <v>13</v>
      </c>
      <c r="D31" s="76"/>
      <c r="E31" s="77"/>
      <c r="F31" s="77"/>
      <c r="G31" s="82"/>
      <c r="H31" s="61"/>
      <c r="I31" s="30"/>
      <c r="J31" s="76"/>
      <c r="K31" s="77"/>
      <c r="L31" s="77"/>
      <c r="M31" s="61"/>
      <c r="N31" s="30"/>
      <c r="O31" s="61"/>
      <c r="P31" s="64"/>
      <c r="Q31" s="51"/>
      <c r="R31" s="51"/>
      <c r="S31" s="51"/>
      <c r="T31" s="51"/>
      <c r="U31" s="45"/>
      <c r="V31" s="47"/>
      <c r="W31" s="32"/>
      <c r="X31" s="41"/>
      <c r="Y31" s="32"/>
    </row>
    <row r="32" spans="1:25" ht="16.5" customHeight="1">
      <c r="A32" s="13" t="s">
        <v>49</v>
      </c>
      <c r="B32" s="14" t="s">
        <v>50</v>
      </c>
      <c r="C32" s="14" t="s">
        <v>51</v>
      </c>
      <c r="D32" s="76"/>
      <c r="E32" s="77"/>
      <c r="F32" s="77"/>
      <c r="G32" s="82"/>
      <c r="H32" s="61"/>
      <c r="I32" s="30"/>
      <c r="J32" s="76"/>
      <c r="K32" s="77"/>
      <c r="L32" s="77"/>
      <c r="M32" s="61"/>
      <c r="N32" s="30"/>
      <c r="O32" s="61"/>
      <c r="P32" s="64"/>
      <c r="Q32" s="51"/>
      <c r="R32" s="51"/>
      <c r="S32" s="51"/>
      <c r="T32" s="51"/>
      <c r="U32" s="45"/>
      <c r="V32" s="47"/>
      <c r="W32" s="32"/>
      <c r="X32" s="41"/>
      <c r="Y32" s="32"/>
    </row>
    <row r="33" spans="1:25" ht="16.5" customHeight="1">
      <c r="A33" s="11" t="s">
        <v>14</v>
      </c>
      <c r="B33" s="14"/>
      <c r="C33" s="14" t="s">
        <v>50</v>
      </c>
      <c r="D33" s="76"/>
      <c r="E33" s="77"/>
      <c r="F33" s="77"/>
      <c r="G33" s="82"/>
      <c r="H33" s="61"/>
      <c r="I33" s="30"/>
      <c r="J33" s="76"/>
      <c r="K33" s="77"/>
      <c r="L33" s="77"/>
      <c r="M33" s="61"/>
      <c r="N33" s="30"/>
      <c r="O33" s="61"/>
      <c r="P33" s="64"/>
      <c r="Q33" s="51"/>
      <c r="R33" s="51"/>
      <c r="S33" s="51"/>
      <c r="T33" s="51"/>
      <c r="U33" s="45"/>
      <c r="V33" s="47"/>
      <c r="W33" s="32"/>
      <c r="X33" s="41"/>
      <c r="Y33" s="32"/>
    </row>
    <row r="34" spans="1:25" ht="16.5" customHeight="1">
      <c r="A34" s="15" t="s">
        <v>52</v>
      </c>
      <c r="B34" s="14"/>
      <c r="C34" s="14" t="s">
        <v>53</v>
      </c>
      <c r="D34" s="76"/>
      <c r="E34" s="77"/>
      <c r="F34" s="77"/>
      <c r="G34" s="82"/>
      <c r="H34" s="61"/>
      <c r="I34" s="30"/>
      <c r="J34" s="76"/>
      <c r="K34" s="77"/>
      <c r="L34" s="77"/>
      <c r="M34" s="61"/>
      <c r="N34" s="30"/>
      <c r="O34" s="61"/>
      <c r="P34" s="64"/>
      <c r="Q34" s="51"/>
      <c r="R34" s="51"/>
      <c r="S34" s="51"/>
      <c r="T34" s="51"/>
      <c r="U34" s="45"/>
      <c r="V34" s="47"/>
      <c r="W34" s="32"/>
      <c r="X34" s="41"/>
      <c r="Y34" s="32"/>
    </row>
    <row r="35" spans="1:25" ht="16.5" customHeight="1">
      <c r="A35" s="15"/>
      <c r="B35" s="14"/>
      <c r="C35" s="14" t="s">
        <v>54</v>
      </c>
      <c r="D35" s="76"/>
      <c r="E35" s="77"/>
      <c r="F35" s="77"/>
      <c r="G35" s="82"/>
      <c r="H35" s="61"/>
      <c r="I35" s="30"/>
      <c r="J35" s="76"/>
      <c r="K35" s="77"/>
      <c r="L35" s="77"/>
      <c r="M35" s="61"/>
      <c r="N35" s="30"/>
      <c r="O35" s="61"/>
      <c r="P35" s="64"/>
      <c r="Q35" s="51"/>
      <c r="R35" s="51"/>
      <c r="S35" s="51"/>
      <c r="T35" s="51"/>
      <c r="U35" s="45"/>
      <c r="V35" s="47"/>
      <c r="W35" s="32"/>
      <c r="X35" s="41"/>
      <c r="Y35" s="32"/>
    </row>
    <row r="36" spans="1:25" ht="27.75" customHeight="1" thickBot="1">
      <c r="A36" s="16"/>
      <c r="B36" s="17"/>
      <c r="C36" s="17" t="s">
        <v>55</v>
      </c>
      <c r="D36" s="79"/>
      <c r="E36" s="81"/>
      <c r="F36" s="81"/>
      <c r="G36" s="84"/>
      <c r="H36" s="62"/>
      <c r="I36" s="31"/>
      <c r="J36" s="79"/>
      <c r="K36" s="81"/>
      <c r="L36" s="81"/>
      <c r="M36" s="62"/>
      <c r="N36" s="31"/>
      <c r="O36" s="62"/>
      <c r="P36" s="65"/>
      <c r="Q36" s="52"/>
      <c r="R36" s="52"/>
      <c r="S36" s="52"/>
      <c r="T36" s="52"/>
      <c r="U36" s="46"/>
      <c r="V36" s="48"/>
      <c r="W36" s="33"/>
      <c r="X36" s="42"/>
      <c r="Y36" s="33"/>
    </row>
    <row r="37" spans="1:25" ht="16.5" customHeight="1">
      <c r="A37" s="23" t="s">
        <v>0</v>
      </c>
      <c r="B37" s="24" t="s">
        <v>1</v>
      </c>
      <c r="C37" s="24" t="s">
        <v>2</v>
      </c>
      <c r="D37" s="68">
        <v>10</v>
      </c>
      <c r="E37" s="71">
        <v>50</v>
      </c>
      <c r="F37" s="71">
        <v>50</v>
      </c>
      <c r="G37" s="86">
        <v>18</v>
      </c>
      <c r="H37" s="75">
        <f>SUM(D37:G45)</f>
        <v>128</v>
      </c>
      <c r="I37" s="34">
        <v>2</v>
      </c>
      <c r="J37" s="68">
        <v>10</v>
      </c>
      <c r="K37" s="71">
        <v>19</v>
      </c>
      <c r="L37" s="71">
        <v>41</v>
      </c>
      <c r="M37" s="75">
        <f>SUM(J37:L45)</f>
        <v>70</v>
      </c>
      <c r="N37" s="34">
        <v>11.5</v>
      </c>
      <c r="O37" s="75">
        <f>I37+N37</f>
        <v>13.5</v>
      </c>
      <c r="P37" s="99">
        <v>7</v>
      </c>
      <c r="Q37" s="54">
        <v>14</v>
      </c>
      <c r="R37" s="54">
        <v>13</v>
      </c>
      <c r="S37" s="54">
        <v>7</v>
      </c>
      <c r="T37" s="54">
        <f>Q37+R37+S37</f>
        <v>34</v>
      </c>
      <c r="U37" s="55">
        <v>9</v>
      </c>
      <c r="V37" s="56">
        <v>31</v>
      </c>
      <c r="W37" s="35">
        <v>3</v>
      </c>
      <c r="X37" s="34">
        <f>P37+U37+W37</f>
        <v>19</v>
      </c>
      <c r="Y37" s="35">
        <v>5</v>
      </c>
    </row>
    <row r="38" spans="1:25" ht="16.5" customHeight="1">
      <c r="A38" s="9" t="s">
        <v>56</v>
      </c>
      <c r="B38" s="10" t="s">
        <v>57</v>
      </c>
      <c r="C38" s="10" t="s">
        <v>58</v>
      </c>
      <c r="D38" s="76"/>
      <c r="E38" s="77"/>
      <c r="F38" s="77"/>
      <c r="G38" s="82"/>
      <c r="H38" s="61"/>
      <c r="I38" s="30"/>
      <c r="J38" s="76"/>
      <c r="K38" s="77"/>
      <c r="L38" s="77"/>
      <c r="M38" s="61"/>
      <c r="N38" s="30"/>
      <c r="O38" s="61"/>
      <c r="P38" s="64"/>
      <c r="Q38" s="51"/>
      <c r="R38" s="51"/>
      <c r="S38" s="51"/>
      <c r="T38" s="51"/>
      <c r="U38" s="45"/>
      <c r="V38" s="47"/>
      <c r="W38" s="32"/>
      <c r="X38" s="30"/>
      <c r="Y38" s="32"/>
    </row>
    <row r="39" spans="1:25" ht="14.25" customHeight="1">
      <c r="A39" s="87" t="s">
        <v>10</v>
      </c>
      <c r="B39" s="88"/>
      <c r="C39" s="88"/>
      <c r="D39" s="76"/>
      <c r="E39" s="77"/>
      <c r="F39" s="77"/>
      <c r="G39" s="82"/>
      <c r="H39" s="61"/>
      <c r="I39" s="30"/>
      <c r="J39" s="76"/>
      <c r="K39" s="77"/>
      <c r="L39" s="77"/>
      <c r="M39" s="61"/>
      <c r="N39" s="30"/>
      <c r="O39" s="61"/>
      <c r="P39" s="64"/>
      <c r="Q39" s="51"/>
      <c r="R39" s="51"/>
      <c r="S39" s="51"/>
      <c r="T39" s="51"/>
      <c r="U39" s="45"/>
      <c r="V39" s="47"/>
      <c r="W39" s="32"/>
      <c r="X39" s="30"/>
      <c r="Y39" s="32"/>
    </row>
    <row r="40" spans="1:25" ht="16.5" customHeight="1">
      <c r="A40" s="11" t="s">
        <v>11</v>
      </c>
      <c r="B40" s="12" t="s">
        <v>12</v>
      </c>
      <c r="C40" s="12" t="s">
        <v>13</v>
      </c>
      <c r="D40" s="76"/>
      <c r="E40" s="77"/>
      <c r="F40" s="77"/>
      <c r="G40" s="82"/>
      <c r="H40" s="61"/>
      <c r="I40" s="30"/>
      <c r="J40" s="76"/>
      <c r="K40" s="77"/>
      <c r="L40" s="77"/>
      <c r="M40" s="61"/>
      <c r="N40" s="30"/>
      <c r="O40" s="61"/>
      <c r="P40" s="64"/>
      <c r="Q40" s="51"/>
      <c r="R40" s="51"/>
      <c r="S40" s="51"/>
      <c r="T40" s="51"/>
      <c r="U40" s="45"/>
      <c r="V40" s="47"/>
      <c r="W40" s="32"/>
      <c r="X40" s="30"/>
      <c r="Y40" s="32"/>
    </row>
    <row r="41" spans="1:25" ht="12.75" customHeight="1">
      <c r="A41" s="13" t="s">
        <v>59</v>
      </c>
      <c r="B41" s="14" t="s">
        <v>60</v>
      </c>
      <c r="C41" s="14" t="s">
        <v>61</v>
      </c>
      <c r="D41" s="76"/>
      <c r="E41" s="77"/>
      <c r="F41" s="77"/>
      <c r="G41" s="82"/>
      <c r="H41" s="61"/>
      <c r="I41" s="30"/>
      <c r="J41" s="76"/>
      <c r="K41" s="77"/>
      <c r="L41" s="77"/>
      <c r="M41" s="61"/>
      <c r="N41" s="30"/>
      <c r="O41" s="61"/>
      <c r="P41" s="64"/>
      <c r="Q41" s="51"/>
      <c r="R41" s="51"/>
      <c r="S41" s="51"/>
      <c r="T41" s="51"/>
      <c r="U41" s="45"/>
      <c r="V41" s="47"/>
      <c r="W41" s="32"/>
      <c r="X41" s="30"/>
      <c r="Y41" s="32"/>
    </row>
    <row r="42" spans="1:25" ht="13.5" customHeight="1">
      <c r="A42" s="11" t="s">
        <v>14</v>
      </c>
      <c r="B42" s="14"/>
      <c r="C42" s="14" t="s">
        <v>62</v>
      </c>
      <c r="D42" s="76"/>
      <c r="E42" s="77"/>
      <c r="F42" s="77"/>
      <c r="G42" s="82"/>
      <c r="H42" s="61"/>
      <c r="I42" s="30"/>
      <c r="J42" s="76"/>
      <c r="K42" s="77"/>
      <c r="L42" s="77"/>
      <c r="M42" s="61"/>
      <c r="N42" s="30"/>
      <c r="O42" s="61"/>
      <c r="P42" s="64"/>
      <c r="Q42" s="51"/>
      <c r="R42" s="51"/>
      <c r="S42" s="51"/>
      <c r="T42" s="51"/>
      <c r="U42" s="45"/>
      <c r="V42" s="47"/>
      <c r="W42" s="32"/>
      <c r="X42" s="30"/>
      <c r="Y42" s="32"/>
    </row>
    <row r="43" spans="1:25" ht="13.5" customHeight="1">
      <c r="A43" s="15" t="s">
        <v>63</v>
      </c>
      <c r="B43" s="14"/>
      <c r="C43" s="14" t="s">
        <v>64</v>
      </c>
      <c r="D43" s="76"/>
      <c r="E43" s="77"/>
      <c r="F43" s="77"/>
      <c r="G43" s="82"/>
      <c r="H43" s="61"/>
      <c r="I43" s="30"/>
      <c r="J43" s="76"/>
      <c r="K43" s="77"/>
      <c r="L43" s="77"/>
      <c r="M43" s="61"/>
      <c r="N43" s="30"/>
      <c r="O43" s="61"/>
      <c r="P43" s="64"/>
      <c r="Q43" s="51"/>
      <c r="R43" s="51"/>
      <c r="S43" s="51"/>
      <c r="T43" s="51"/>
      <c r="U43" s="45"/>
      <c r="V43" s="47"/>
      <c r="W43" s="32"/>
      <c r="X43" s="30"/>
      <c r="Y43" s="32"/>
    </row>
    <row r="44" spans="1:25" ht="18" customHeight="1">
      <c r="A44" s="15"/>
      <c r="B44" s="14"/>
      <c r="C44" s="14" t="s">
        <v>65</v>
      </c>
      <c r="D44" s="76"/>
      <c r="E44" s="77"/>
      <c r="F44" s="77"/>
      <c r="G44" s="82"/>
      <c r="H44" s="61"/>
      <c r="I44" s="30"/>
      <c r="J44" s="76"/>
      <c r="K44" s="77"/>
      <c r="L44" s="77"/>
      <c r="M44" s="61"/>
      <c r="N44" s="30"/>
      <c r="O44" s="61"/>
      <c r="P44" s="64"/>
      <c r="Q44" s="51"/>
      <c r="R44" s="51"/>
      <c r="S44" s="51"/>
      <c r="T44" s="51"/>
      <c r="U44" s="45"/>
      <c r="V44" s="47"/>
      <c r="W44" s="32"/>
      <c r="X44" s="30"/>
      <c r="Y44" s="32"/>
    </row>
    <row r="45" spans="1:25" ht="33.75" customHeight="1" thickBot="1">
      <c r="A45" s="16"/>
      <c r="B45" s="17"/>
      <c r="C45" s="17" t="s">
        <v>66</v>
      </c>
      <c r="D45" s="76"/>
      <c r="E45" s="77"/>
      <c r="F45" s="77"/>
      <c r="G45" s="82"/>
      <c r="H45" s="61"/>
      <c r="I45" s="30"/>
      <c r="J45" s="76"/>
      <c r="K45" s="77"/>
      <c r="L45" s="77"/>
      <c r="M45" s="61"/>
      <c r="N45" s="30"/>
      <c r="O45" s="61"/>
      <c r="P45" s="64"/>
      <c r="Q45" s="51"/>
      <c r="R45" s="51"/>
      <c r="S45" s="51"/>
      <c r="T45" s="51"/>
      <c r="U45" s="45"/>
      <c r="V45" s="47"/>
      <c r="W45" s="32"/>
      <c r="X45" s="31"/>
      <c r="Y45" s="32"/>
    </row>
    <row r="46" spans="1:25" ht="16.5" customHeight="1">
      <c r="A46" s="18" t="s">
        <v>0</v>
      </c>
      <c r="B46" s="19" t="s">
        <v>1</v>
      </c>
      <c r="C46" s="19" t="s">
        <v>2</v>
      </c>
      <c r="D46" s="76">
        <v>6</v>
      </c>
      <c r="E46" s="77">
        <v>50</v>
      </c>
      <c r="F46" s="77">
        <v>50</v>
      </c>
      <c r="G46" s="82">
        <v>20</v>
      </c>
      <c r="H46" s="61">
        <f>SUM(D46:G54)</f>
        <v>126</v>
      </c>
      <c r="I46" s="30">
        <v>3</v>
      </c>
      <c r="J46" s="76">
        <v>20</v>
      </c>
      <c r="K46" s="77">
        <v>19</v>
      </c>
      <c r="L46" s="77">
        <v>42</v>
      </c>
      <c r="M46" s="61">
        <f>SUM(J46:L54)</f>
        <v>81</v>
      </c>
      <c r="N46" s="30">
        <v>2.5</v>
      </c>
      <c r="O46" s="61">
        <f>I46+N46</f>
        <v>5.5</v>
      </c>
      <c r="P46" s="64">
        <v>2</v>
      </c>
      <c r="Q46" s="51">
        <v>23</v>
      </c>
      <c r="R46" s="51">
        <v>15</v>
      </c>
      <c r="S46" s="51">
        <v>17</v>
      </c>
      <c r="T46" s="51">
        <f>Q46+R46+S46</f>
        <v>55</v>
      </c>
      <c r="U46" s="45">
        <v>4</v>
      </c>
      <c r="V46" s="47">
        <v>20</v>
      </c>
      <c r="W46" s="32">
        <v>6</v>
      </c>
      <c r="X46" s="29">
        <f>P46+U46+W46</f>
        <v>12</v>
      </c>
      <c r="Y46" s="32">
        <v>3</v>
      </c>
    </row>
    <row r="47" spans="1:25" ht="16.5" customHeight="1">
      <c r="A47" s="9" t="s">
        <v>67</v>
      </c>
      <c r="B47" s="10" t="s">
        <v>68</v>
      </c>
      <c r="C47" s="10" t="s">
        <v>69</v>
      </c>
      <c r="D47" s="76"/>
      <c r="E47" s="77"/>
      <c r="F47" s="77"/>
      <c r="G47" s="82"/>
      <c r="H47" s="61"/>
      <c r="I47" s="30"/>
      <c r="J47" s="76"/>
      <c r="K47" s="77"/>
      <c r="L47" s="77"/>
      <c r="M47" s="61"/>
      <c r="N47" s="30"/>
      <c r="O47" s="61"/>
      <c r="P47" s="64"/>
      <c r="Q47" s="51"/>
      <c r="R47" s="51"/>
      <c r="S47" s="51"/>
      <c r="T47" s="51"/>
      <c r="U47" s="45"/>
      <c r="V47" s="47"/>
      <c r="W47" s="32"/>
      <c r="X47" s="30"/>
      <c r="Y47" s="32"/>
    </row>
    <row r="48" spans="1:25" ht="16.5" customHeight="1">
      <c r="A48" s="87" t="s">
        <v>10</v>
      </c>
      <c r="B48" s="88"/>
      <c r="C48" s="88"/>
      <c r="D48" s="76"/>
      <c r="E48" s="77"/>
      <c r="F48" s="77"/>
      <c r="G48" s="82"/>
      <c r="H48" s="61"/>
      <c r="I48" s="30"/>
      <c r="J48" s="76"/>
      <c r="K48" s="77"/>
      <c r="L48" s="77"/>
      <c r="M48" s="61"/>
      <c r="N48" s="30"/>
      <c r="O48" s="61"/>
      <c r="P48" s="64"/>
      <c r="Q48" s="51"/>
      <c r="R48" s="51"/>
      <c r="S48" s="51"/>
      <c r="T48" s="51"/>
      <c r="U48" s="45"/>
      <c r="V48" s="47"/>
      <c r="W48" s="32"/>
      <c r="X48" s="30"/>
      <c r="Y48" s="32"/>
    </row>
    <row r="49" spans="1:25" ht="16.5" customHeight="1">
      <c r="A49" s="11" t="s">
        <v>11</v>
      </c>
      <c r="B49" s="12" t="s">
        <v>12</v>
      </c>
      <c r="C49" s="12" t="s">
        <v>13</v>
      </c>
      <c r="D49" s="76"/>
      <c r="E49" s="77"/>
      <c r="F49" s="77"/>
      <c r="G49" s="82"/>
      <c r="H49" s="61"/>
      <c r="I49" s="30"/>
      <c r="J49" s="76"/>
      <c r="K49" s="77"/>
      <c r="L49" s="77"/>
      <c r="M49" s="61"/>
      <c r="N49" s="30"/>
      <c r="O49" s="61"/>
      <c r="P49" s="64"/>
      <c r="Q49" s="51"/>
      <c r="R49" s="51"/>
      <c r="S49" s="51"/>
      <c r="T49" s="51"/>
      <c r="U49" s="45"/>
      <c r="V49" s="47"/>
      <c r="W49" s="32"/>
      <c r="X49" s="30"/>
      <c r="Y49" s="32"/>
    </row>
    <row r="50" spans="1:25" ht="16.5" customHeight="1">
      <c r="A50" s="13" t="s">
        <v>70</v>
      </c>
      <c r="B50" s="14" t="s">
        <v>71</v>
      </c>
      <c r="C50" s="14" t="s">
        <v>72</v>
      </c>
      <c r="D50" s="76"/>
      <c r="E50" s="77"/>
      <c r="F50" s="77"/>
      <c r="G50" s="82"/>
      <c r="H50" s="61"/>
      <c r="I50" s="30"/>
      <c r="J50" s="76"/>
      <c r="K50" s="77"/>
      <c r="L50" s="77"/>
      <c r="M50" s="61"/>
      <c r="N50" s="30"/>
      <c r="O50" s="61"/>
      <c r="P50" s="64"/>
      <c r="Q50" s="51"/>
      <c r="R50" s="51"/>
      <c r="S50" s="51"/>
      <c r="T50" s="51"/>
      <c r="U50" s="45"/>
      <c r="V50" s="47"/>
      <c r="W50" s="32"/>
      <c r="X50" s="30"/>
      <c r="Y50" s="32"/>
    </row>
    <row r="51" spans="1:25" ht="18.75" customHeight="1">
      <c r="A51" s="11" t="s">
        <v>14</v>
      </c>
      <c r="B51" s="14"/>
      <c r="C51" s="14" t="s">
        <v>73</v>
      </c>
      <c r="D51" s="76"/>
      <c r="E51" s="77"/>
      <c r="F51" s="77"/>
      <c r="G51" s="82"/>
      <c r="H51" s="61"/>
      <c r="I51" s="30"/>
      <c r="J51" s="76"/>
      <c r="K51" s="77"/>
      <c r="L51" s="77"/>
      <c r="M51" s="61"/>
      <c r="N51" s="30"/>
      <c r="O51" s="61"/>
      <c r="P51" s="64"/>
      <c r="Q51" s="51"/>
      <c r="R51" s="51"/>
      <c r="S51" s="51"/>
      <c r="T51" s="51"/>
      <c r="U51" s="45"/>
      <c r="V51" s="47"/>
      <c r="W51" s="32"/>
      <c r="X51" s="30"/>
      <c r="Y51" s="32"/>
    </row>
    <row r="52" spans="1:25" ht="16.5" customHeight="1">
      <c r="A52" s="15" t="s">
        <v>74</v>
      </c>
      <c r="B52" s="14"/>
      <c r="C52" s="14" t="s">
        <v>75</v>
      </c>
      <c r="D52" s="76"/>
      <c r="E52" s="77"/>
      <c r="F52" s="77"/>
      <c r="G52" s="82"/>
      <c r="H52" s="61"/>
      <c r="I52" s="30"/>
      <c r="J52" s="76"/>
      <c r="K52" s="77"/>
      <c r="L52" s="77"/>
      <c r="M52" s="61"/>
      <c r="N52" s="30"/>
      <c r="O52" s="61"/>
      <c r="P52" s="64"/>
      <c r="Q52" s="51"/>
      <c r="R52" s="51"/>
      <c r="S52" s="51"/>
      <c r="T52" s="51"/>
      <c r="U52" s="45"/>
      <c r="V52" s="47"/>
      <c r="W52" s="32"/>
      <c r="X52" s="30"/>
      <c r="Y52" s="32"/>
    </row>
    <row r="53" spans="1:25" ht="23.25" customHeight="1">
      <c r="A53" s="15" t="s">
        <v>76</v>
      </c>
      <c r="B53" s="14"/>
      <c r="C53" s="14" t="s">
        <v>77</v>
      </c>
      <c r="D53" s="76"/>
      <c r="E53" s="77"/>
      <c r="F53" s="77"/>
      <c r="G53" s="82"/>
      <c r="H53" s="61"/>
      <c r="I53" s="30"/>
      <c r="J53" s="76"/>
      <c r="K53" s="77"/>
      <c r="L53" s="77"/>
      <c r="M53" s="61"/>
      <c r="N53" s="30"/>
      <c r="O53" s="61"/>
      <c r="P53" s="64"/>
      <c r="Q53" s="51"/>
      <c r="R53" s="51"/>
      <c r="S53" s="51"/>
      <c r="T53" s="51"/>
      <c r="U53" s="45"/>
      <c r="V53" s="47"/>
      <c r="W53" s="32"/>
      <c r="X53" s="30"/>
      <c r="Y53" s="32"/>
    </row>
    <row r="54" spans="1:25" ht="31.5" customHeight="1" thickBot="1">
      <c r="A54" s="16"/>
      <c r="B54" s="17"/>
      <c r="C54" s="17" t="s">
        <v>78</v>
      </c>
      <c r="D54" s="76"/>
      <c r="E54" s="77"/>
      <c r="F54" s="77"/>
      <c r="G54" s="82"/>
      <c r="H54" s="61"/>
      <c r="I54" s="30"/>
      <c r="J54" s="76"/>
      <c r="K54" s="77"/>
      <c r="L54" s="77"/>
      <c r="M54" s="61"/>
      <c r="N54" s="30"/>
      <c r="O54" s="61"/>
      <c r="P54" s="64"/>
      <c r="Q54" s="51"/>
      <c r="R54" s="51"/>
      <c r="S54" s="51"/>
      <c r="T54" s="51"/>
      <c r="U54" s="45"/>
      <c r="V54" s="47"/>
      <c r="W54" s="32"/>
      <c r="X54" s="31"/>
      <c r="Y54" s="32"/>
    </row>
    <row r="55" spans="1:25" ht="12.75">
      <c r="A55" s="18" t="s">
        <v>0</v>
      </c>
      <c r="B55" s="19" t="s">
        <v>1</v>
      </c>
      <c r="C55" s="19" t="s">
        <v>2</v>
      </c>
      <c r="D55" s="76">
        <v>5</v>
      </c>
      <c r="E55" s="77">
        <v>30</v>
      </c>
      <c r="F55" s="77">
        <v>50</v>
      </c>
      <c r="G55" s="82">
        <v>18</v>
      </c>
      <c r="H55" s="61">
        <f>SUM(D55:G63)</f>
        <v>103</v>
      </c>
      <c r="I55" s="30">
        <v>8</v>
      </c>
      <c r="J55" s="76">
        <v>20</v>
      </c>
      <c r="K55" s="77">
        <v>20</v>
      </c>
      <c r="L55" s="77">
        <v>42</v>
      </c>
      <c r="M55" s="61">
        <f>SUM(J55:L63)</f>
        <v>82</v>
      </c>
      <c r="N55" s="30">
        <v>1</v>
      </c>
      <c r="O55" s="61">
        <f>I55+N55</f>
        <v>9</v>
      </c>
      <c r="P55" s="64">
        <v>4</v>
      </c>
      <c r="Q55" s="51">
        <v>16</v>
      </c>
      <c r="R55" s="51">
        <v>15</v>
      </c>
      <c r="S55" s="51">
        <v>10</v>
      </c>
      <c r="T55" s="51">
        <f>Q55+R55+S55</f>
        <v>41</v>
      </c>
      <c r="U55" s="45">
        <v>7</v>
      </c>
      <c r="V55" s="47">
        <v>4</v>
      </c>
      <c r="W55" s="32">
        <v>8.5</v>
      </c>
      <c r="X55" s="29">
        <f>P55+U55+W55</f>
        <v>19.5</v>
      </c>
      <c r="Y55" s="32">
        <v>6.5</v>
      </c>
    </row>
    <row r="56" spans="1:25" ht="12.75">
      <c r="A56" s="9" t="s">
        <v>79</v>
      </c>
      <c r="B56" s="10" t="s">
        <v>80</v>
      </c>
      <c r="C56" s="10" t="s">
        <v>81</v>
      </c>
      <c r="D56" s="76"/>
      <c r="E56" s="77"/>
      <c r="F56" s="77"/>
      <c r="G56" s="82"/>
      <c r="H56" s="61"/>
      <c r="I56" s="30"/>
      <c r="J56" s="76"/>
      <c r="K56" s="77"/>
      <c r="L56" s="77"/>
      <c r="M56" s="61"/>
      <c r="N56" s="30"/>
      <c r="O56" s="61"/>
      <c r="P56" s="64"/>
      <c r="Q56" s="51"/>
      <c r="R56" s="51"/>
      <c r="S56" s="51"/>
      <c r="T56" s="51"/>
      <c r="U56" s="45"/>
      <c r="V56" s="47"/>
      <c r="W56" s="32"/>
      <c r="X56" s="30"/>
      <c r="Y56" s="32"/>
    </row>
    <row r="57" spans="1:25" ht="12.75">
      <c r="A57" s="87" t="s">
        <v>10</v>
      </c>
      <c r="B57" s="88"/>
      <c r="C57" s="88"/>
      <c r="D57" s="76"/>
      <c r="E57" s="77"/>
      <c r="F57" s="77"/>
      <c r="G57" s="82"/>
      <c r="H57" s="61"/>
      <c r="I57" s="30"/>
      <c r="J57" s="76"/>
      <c r="K57" s="77"/>
      <c r="L57" s="77"/>
      <c r="M57" s="61"/>
      <c r="N57" s="30"/>
      <c r="O57" s="61"/>
      <c r="P57" s="64"/>
      <c r="Q57" s="51"/>
      <c r="R57" s="51"/>
      <c r="S57" s="51"/>
      <c r="T57" s="51"/>
      <c r="U57" s="45"/>
      <c r="V57" s="47"/>
      <c r="W57" s="32"/>
      <c r="X57" s="30"/>
      <c r="Y57" s="32"/>
    </row>
    <row r="58" spans="1:25" ht="12.75">
      <c r="A58" s="11" t="s">
        <v>11</v>
      </c>
      <c r="B58" s="12" t="s">
        <v>12</v>
      </c>
      <c r="C58" s="12" t="s">
        <v>13</v>
      </c>
      <c r="D58" s="76"/>
      <c r="E58" s="77"/>
      <c r="F58" s="77"/>
      <c r="G58" s="82"/>
      <c r="H58" s="61"/>
      <c r="I58" s="30"/>
      <c r="J58" s="76"/>
      <c r="K58" s="77"/>
      <c r="L58" s="77"/>
      <c r="M58" s="61"/>
      <c r="N58" s="30"/>
      <c r="O58" s="61"/>
      <c r="P58" s="64"/>
      <c r="Q58" s="51"/>
      <c r="R58" s="51"/>
      <c r="S58" s="51"/>
      <c r="T58" s="51"/>
      <c r="U58" s="45"/>
      <c r="V58" s="47"/>
      <c r="W58" s="32"/>
      <c r="X58" s="30"/>
      <c r="Y58" s="32"/>
    </row>
    <row r="59" spans="1:25" ht="12.75">
      <c r="A59" s="13" t="s">
        <v>82</v>
      </c>
      <c r="B59" s="14" t="s">
        <v>83</v>
      </c>
      <c r="C59" s="14" t="s">
        <v>84</v>
      </c>
      <c r="D59" s="76"/>
      <c r="E59" s="77"/>
      <c r="F59" s="77"/>
      <c r="G59" s="82"/>
      <c r="H59" s="61"/>
      <c r="I59" s="30"/>
      <c r="J59" s="76"/>
      <c r="K59" s="77"/>
      <c r="L59" s="77"/>
      <c r="M59" s="61"/>
      <c r="N59" s="30"/>
      <c r="O59" s="61"/>
      <c r="P59" s="64"/>
      <c r="Q59" s="51"/>
      <c r="R59" s="51"/>
      <c r="S59" s="51"/>
      <c r="T59" s="51"/>
      <c r="U59" s="45"/>
      <c r="V59" s="47"/>
      <c r="W59" s="32"/>
      <c r="X59" s="30"/>
      <c r="Y59" s="32"/>
    </row>
    <row r="60" spans="1:25" ht="12.75">
      <c r="A60" s="11" t="s">
        <v>14</v>
      </c>
      <c r="B60" s="14"/>
      <c r="C60" s="14" t="s">
        <v>85</v>
      </c>
      <c r="D60" s="76"/>
      <c r="E60" s="77"/>
      <c r="F60" s="77"/>
      <c r="G60" s="82"/>
      <c r="H60" s="61"/>
      <c r="I60" s="30"/>
      <c r="J60" s="76"/>
      <c r="K60" s="77"/>
      <c r="L60" s="77"/>
      <c r="M60" s="61"/>
      <c r="N60" s="30"/>
      <c r="O60" s="61"/>
      <c r="P60" s="64"/>
      <c r="Q60" s="51"/>
      <c r="R60" s="51"/>
      <c r="S60" s="51"/>
      <c r="T60" s="51"/>
      <c r="U60" s="45"/>
      <c r="V60" s="47"/>
      <c r="W60" s="32"/>
      <c r="X60" s="30"/>
      <c r="Y60" s="32"/>
    </row>
    <row r="61" spans="1:25" ht="12.75">
      <c r="A61" s="15" t="s">
        <v>86</v>
      </c>
      <c r="B61" s="14"/>
      <c r="C61" s="14" t="s">
        <v>87</v>
      </c>
      <c r="D61" s="76"/>
      <c r="E61" s="77"/>
      <c r="F61" s="77"/>
      <c r="G61" s="82"/>
      <c r="H61" s="61"/>
      <c r="I61" s="30"/>
      <c r="J61" s="76"/>
      <c r="K61" s="77"/>
      <c r="L61" s="77"/>
      <c r="M61" s="61"/>
      <c r="N61" s="30"/>
      <c r="O61" s="61"/>
      <c r="P61" s="64"/>
      <c r="Q61" s="51"/>
      <c r="R61" s="51"/>
      <c r="S61" s="51"/>
      <c r="T61" s="51"/>
      <c r="U61" s="45"/>
      <c r="V61" s="47"/>
      <c r="W61" s="32"/>
      <c r="X61" s="30"/>
      <c r="Y61" s="32"/>
    </row>
    <row r="62" spans="1:25" ht="12.75">
      <c r="A62" s="15" t="s">
        <v>88</v>
      </c>
      <c r="B62" s="14"/>
      <c r="C62" s="14" t="s">
        <v>89</v>
      </c>
      <c r="D62" s="76"/>
      <c r="E62" s="77"/>
      <c r="F62" s="77"/>
      <c r="G62" s="82"/>
      <c r="H62" s="61"/>
      <c r="I62" s="30"/>
      <c r="J62" s="76"/>
      <c r="K62" s="77"/>
      <c r="L62" s="77"/>
      <c r="M62" s="61"/>
      <c r="N62" s="30"/>
      <c r="O62" s="61"/>
      <c r="P62" s="64"/>
      <c r="Q62" s="51"/>
      <c r="R62" s="51"/>
      <c r="S62" s="51"/>
      <c r="T62" s="51"/>
      <c r="U62" s="45"/>
      <c r="V62" s="47"/>
      <c r="W62" s="32"/>
      <c r="X62" s="30"/>
      <c r="Y62" s="32"/>
    </row>
    <row r="63" spans="1:25" ht="13.5" thickBot="1">
      <c r="A63" s="16"/>
      <c r="B63" s="17"/>
      <c r="C63" s="17" t="s">
        <v>90</v>
      </c>
      <c r="D63" s="76"/>
      <c r="E63" s="77"/>
      <c r="F63" s="77"/>
      <c r="G63" s="82"/>
      <c r="H63" s="61"/>
      <c r="I63" s="30"/>
      <c r="J63" s="76"/>
      <c r="K63" s="77"/>
      <c r="L63" s="77"/>
      <c r="M63" s="61"/>
      <c r="N63" s="30"/>
      <c r="O63" s="61"/>
      <c r="P63" s="64"/>
      <c r="Q63" s="51"/>
      <c r="R63" s="51"/>
      <c r="S63" s="51"/>
      <c r="T63" s="51"/>
      <c r="U63" s="45"/>
      <c r="V63" s="47"/>
      <c r="W63" s="32"/>
      <c r="X63" s="31"/>
      <c r="Y63" s="32"/>
    </row>
    <row r="64" spans="1:25" ht="12.75">
      <c r="A64" s="18" t="s">
        <v>0</v>
      </c>
      <c r="B64" s="19" t="s">
        <v>1</v>
      </c>
      <c r="C64" s="19" t="s">
        <v>2</v>
      </c>
      <c r="D64" s="76">
        <v>5</v>
      </c>
      <c r="E64" s="77">
        <v>25</v>
      </c>
      <c r="F64" s="77">
        <v>30</v>
      </c>
      <c r="G64" s="82">
        <v>16</v>
      </c>
      <c r="H64" s="61">
        <f>SUM(D64:G72)</f>
        <v>76</v>
      </c>
      <c r="I64" s="30">
        <v>9</v>
      </c>
      <c r="J64" s="76">
        <v>18</v>
      </c>
      <c r="K64" s="77">
        <v>19</v>
      </c>
      <c r="L64" s="77">
        <v>41</v>
      </c>
      <c r="M64" s="61">
        <f>SUM(J64:L72)</f>
        <v>78</v>
      </c>
      <c r="N64" s="30">
        <v>5.5</v>
      </c>
      <c r="O64" s="61">
        <f>I64+N64</f>
        <v>14.5</v>
      </c>
      <c r="P64" s="64">
        <v>8</v>
      </c>
      <c r="Q64" s="51">
        <v>17</v>
      </c>
      <c r="R64" s="51">
        <v>12</v>
      </c>
      <c r="S64" s="51">
        <v>6</v>
      </c>
      <c r="T64" s="51">
        <f>Q64+R64+S64</f>
        <v>35</v>
      </c>
      <c r="U64" s="45">
        <v>8</v>
      </c>
      <c r="V64" s="47">
        <v>2</v>
      </c>
      <c r="W64" s="32">
        <v>10</v>
      </c>
      <c r="X64" s="29">
        <f>P64+U64+W64</f>
        <v>26</v>
      </c>
      <c r="Y64" s="32">
        <v>10</v>
      </c>
    </row>
    <row r="65" spans="1:25" ht="25.5">
      <c r="A65" s="21" t="s">
        <v>91</v>
      </c>
      <c r="B65" s="10" t="s">
        <v>92</v>
      </c>
      <c r="C65" s="10" t="s">
        <v>93</v>
      </c>
      <c r="D65" s="76"/>
      <c r="E65" s="77"/>
      <c r="F65" s="77"/>
      <c r="G65" s="82"/>
      <c r="H65" s="61"/>
      <c r="I65" s="30"/>
      <c r="J65" s="76"/>
      <c r="K65" s="77"/>
      <c r="L65" s="77"/>
      <c r="M65" s="61"/>
      <c r="N65" s="30"/>
      <c r="O65" s="61"/>
      <c r="P65" s="64"/>
      <c r="Q65" s="51"/>
      <c r="R65" s="51"/>
      <c r="S65" s="51"/>
      <c r="T65" s="51"/>
      <c r="U65" s="45"/>
      <c r="V65" s="47"/>
      <c r="W65" s="32"/>
      <c r="X65" s="30"/>
      <c r="Y65" s="32"/>
    </row>
    <row r="66" spans="1:25" ht="12.75">
      <c r="A66" s="87" t="s">
        <v>10</v>
      </c>
      <c r="B66" s="88"/>
      <c r="C66" s="88"/>
      <c r="D66" s="76"/>
      <c r="E66" s="77"/>
      <c r="F66" s="77"/>
      <c r="G66" s="82"/>
      <c r="H66" s="61"/>
      <c r="I66" s="30"/>
      <c r="J66" s="76"/>
      <c r="K66" s="77"/>
      <c r="L66" s="77"/>
      <c r="M66" s="61"/>
      <c r="N66" s="30"/>
      <c r="O66" s="61"/>
      <c r="P66" s="64"/>
      <c r="Q66" s="51"/>
      <c r="R66" s="51"/>
      <c r="S66" s="51"/>
      <c r="T66" s="51"/>
      <c r="U66" s="45"/>
      <c r="V66" s="47"/>
      <c r="W66" s="32"/>
      <c r="X66" s="30"/>
      <c r="Y66" s="32"/>
    </row>
    <row r="67" spans="1:25" ht="12.75">
      <c r="A67" s="11" t="s">
        <v>11</v>
      </c>
      <c r="B67" s="12" t="s">
        <v>12</v>
      </c>
      <c r="C67" s="12" t="s">
        <v>13</v>
      </c>
      <c r="D67" s="76"/>
      <c r="E67" s="77"/>
      <c r="F67" s="77"/>
      <c r="G67" s="82"/>
      <c r="H67" s="61"/>
      <c r="I67" s="30"/>
      <c r="J67" s="76"/>
      <c r="K67" s="77"/>
      <c r="L67" s="77"/>
      <c r="M67" s="61"/>
      <c r="N67" s="30"/>
      <c r="O67" s="61"/>
      <c r="P67" s="64"/>
      <c r="Q67" s="51"/>
      <c r="R67" s="51"/>
      <c r="S67" s="51"/>
      <c r="T67" s="51"/>
      <c r="U67" s="45"/>
      <c r="V67" s="47"/>
      <c r="W67" s="32"/>
      <c r="X67" s="30"/>
      <c r="Y67" s="32"/>
    </row>
    <row r="68" spans="1:25" ht="12.75">
      <c r="A68" s="13" t="s">
        <v>94</v>
      </c>
      <c r="B68" s="14" t="s">
        <v>95</v>
      </c>
      <c r="C68" s="14" t="s">
        <v>96</v>
      </c>
      <c r="D68" s="76"/>
      <c r="E68" s="77"/>
      <c r="F68" s="77"/>
      <c r="G68" s="82"/>
      <c r="H68" s="61"/>
      <c r="I68" s="30"/>
      <c r="J68" s="76"/>
      <c r="K68" s="77"/>
      <c r="L68" s="77"/>
      <c r="M68" s="61"/>
      <c r="N68" s="30"/>
      <c r="O68" s="61"/>
      <c r="P68" s="64"/>
      <c r="Q68" s="51"/>
      <c r="R68" s="51"/>
      <c r="S68" s="51"/>
      <c r="T68" s="51"/>
      <c r="U68" s="45"/>
      <c r="V68" s="47"/>
      <c r="W68" s="32"/>
      <c r="X68" s="30"/>
      <c r="Y68" s="32"/>
    </row>
    <row r="69" spans="1:25" ht="12.75">
      <c r="A69" s="11" t="s">
        <v>14</v>
      </c>
      <c r="B69" s="14"/>
      <c r="C69" s="14" t="s">
        <v>97</v>
      </c>
      <c r="D69" s="76"/>
      <c r="E69" s="77"/>
      <c r="F69" s="77"/>
      <c r="G69" s="82"/>
      <c r="H69" s="61"/>
      <c r="I69" s="30"/>
      <c r="J69" s="76"/>
      <c r="K69" s="77"/>
      <c r="L69" s="77"/>
      <c r="M69" s="61"/>
      <c r="N69" s="30"/>
      <c r="O69" s="61"/>
      <c r="P69" s="64"/>
      <c r="Q69" s="51"/>
      <c r="R69" s="51"/>
      <c r="S69" s="51"/>
      <c r="T69" s="51"/>
      <c r="U69" s="45"/>
      <c r="V69" s="47"/>
      <c r="W69" s="32"/>
      <c r="X69" s="30"/>
      <c r="Y69" s="32"/>
    </row>
    <row r="70" spans="1:25" ht="12.75">
      <c r="A70" s="15" t="s">
        <v>98</v>
      </c>
      <c r="B70" s="14"/>
      <c r="C70" s="14" t="s">
        <v>99</v>
      </c>
      <c r="D70" s="76"/>
      <c r="E70" s="77"/>
      <c r="F70" s="77"/>
      <c r="G70" s="82"/>
      <c r="H70" s="61"/>
      <c r="I70" s="30"/>
      <c r="J70" s="76"/>
      <c r="K70" s="77"/>
      <c r="L70" s="77"/>
      <c r="M70" s="61"/>
      <c r="N70" s="30"/>
      <c r="O70" s="61"/>
      <c r="P70" s="64"/>
      <c r="Q70" s="51"/>
      <c r="R70" s="51"/>
      <c r="S70" s="51"/>
      <c r="T70" s="51"/>
      <c r="U70" s="45"/>
      <c r="V70" s="47"/>
      <c r="W70" s="32"/>
      <c r="X70" s="30"/>
      <c r="Y70" s="32"/>
    </row>
    <row r="71" spans="1:25" ht="12.75">
      <c r="A71" s="15" t="s">
        <v>100</v>
      </c>
      <c r="B71" s="14"/>
      <c r="C71" s="14" t="s">
        <v>101</v>
      </c>
      <c r="D71" s="76"/>
      <c r="E71" s="77"/>
      <c r="F71" s="77"/>
      <c r="G71" s="82"/>
      <c r="H71" s="61"/>
      <c r="I71" s="30"/>
      <c r="J71" s="76"/>
      <c r="K71" s="77"/>
      <c r="L71" s="77"/>
      <c r="M71" s="61"/>
      <c r="N71" s="30"/>
      <c r="O71" s="61"/>
      <c r="P71" s="64"/>
      <c r="Q71" s="51"/>
      <c r="R71" s="51"/>
      <c r="S71" s="51"/>
      <c r="T71" s="51"/>
      <c r="U71" s="45"/>
      <c r="V71" s="47"/>
      <c r="W71" s="32"/>
      <c r="X71" s="30"/>
      <c r="Y71" s="32"/>
    </row>
    <row r="72" spans="1:25" ht="13.5" thickBot="1">
      <c r="A72" s="16"/>
      <c r="B72" s="17"/>
      <c r="C72" s="17" t="s">
        <v>102</v>
      </c>
      <c r="D72" s="76"/>
      <c r="E72" s="77"/>
      <c r="F72" s="77"/>
      <c r="G72" s="82"/>
      <c r="H72" s="61"/>
      <c r="I72" s="30"/>
      <c r="J72" s="76"/>
      <c r="K72" s="77"/>
      <c r="L72" s="77"/>
      <c r="M72" s="61"/>
      <c r="N72" s="30"/>
      <c r="O72" s="61"/>
      <c r="P72" s="64"/>
      <c r="Q72" s="51"/>
      <c r="R72" s="51"/>
      <c r="S72" s="51"/>
      <c r="T72" s="51"/>
      <c r="U72" s="45"/>
      <c r="V72" s="47"/>
      <c r="W72" s="32"/>
      <c r="X72" s="31"/>
      <c r="Y72" s="32"/>
    </row>
    <row r="73" spans="1:25" ht="12.75">
      <c r="A73" s="18" t="s">
        <v>0</v>
      </c>
      <c r="B73" s="19" t="s">
        <v>1</v>
      </c>
      <c r="C73" s="19" t="s">
        <v>2</v>
      </c>
      <c r="D73" s="76">
        <v>6</v>
      </c>
      <c r="E73" s="77">
        <v>35</v>
      </c>
      <c r="F73" s="77">
        <v>50</v>
      </c>
      <c r="G73" s="82">
        <v>14</v>
      </c>
      <c r="H73" s="61">
        <f>SUM(D73:G81)</f>
        <v>105</v>
      </c>
      <c r="I73" s="30">
        <v>7</v>
      </c>
      <c r="J73" s="66">
        <v>19</v>
      </c>
      <c r="K73" s="69">
        <v>19</v>
      </c>
      <c r="L73" s="72">
        <v>40</v>
      </c>
      <c r="M73" s="61">
        <f>SUM(J73:L81)</f>
        <v>78</v>
      </c>
      <c r="N73" s="30">
        <v>5.5</v>
      </c>
      <c r="O73" s="61">
        <f>I73+N73</f>
        <v>12.5</v>
      </c>
      <c r="P73" s="64">
        <v>5</v>
      </c>
      <c r="Q73" s="51">
        <v>18</v>
      </c>
      <c r="R73" s="51">
        <v>14</v>
      </c>
      <c r="S73" s="51">
        <v>24</v>
      </c>
      <c r="T73" s="51">
        <f>Q73+R73+S73</f>
        <v>56</v>
      </c>
      <c r="U73" s="45">
        <v>3</v>
      </c>
      <c r="V73" s="47">
        <v>24</v>
      </c>
      <c r="W73" s="32">
        <v>5</v>
      </c>
      <c r="X73" s="29">
        <f>P73+U73+W73</f>
        <v>13</v>
      </c>
      <c r="Y73" s="32">
        <v>4</v>
      </c>
    </row>
    <row r="74" spans="1:25" ht="25.5">
      <c r="A74" s="21" t="s">
        <v>91</v>
      </c>
      <c r="B74" s="10" t="s">
        <v>92</v>
      </c>
      <c r="C74" s="10" t="s">
        <v>93</v>
      </c>
      <c r="D74" s="76"/>
      <c r="E74" s="77"/>
      <c r="F74" s="77"/>
      <c r="G74" s="82"/>
      <c r="H74" s="61"/>
      <c r="I74" s="30"/>
      <c r="J74" s="67"/>
      <c r="K74" s="70"/>
      <c r="L74" s="73"/>
      <c r="M74" s="61"/>
      <c r="N74" s="30"/>
      <c r="O74" s="61"/>
      <c r="P74" s="64"/>
      <c r="Q74" s="51"/>
      <c r="R74" s="51"/>
      <c r="S74" s="51"/>
      <c r="T74" s="51"/>
      <c r="U74" s="45"/>
      <c r="V74" s="47"/>
      <c r="W74" s="32"/>
      <c r="X74" s="30"/>
      <c r="Y74" s="32"/>
    </row>
    <row r="75" spans="1:25" ht="12.75">
      <c r="A75" s="87" t="s">
        <v>10</v>
      </c>
      <c r="B75" s="88"/>
      <c r="C75" s="88"/>
      <c r="D75" s="76"/>
      <c r="E75" s="77"/>
      <c r="F75" s="77"/>
      <c r="G75" s="82"/>
      <c r="H75" s="61"/>
      <c r="I75" s="30"/>
      <c r="J75" s="67"/>
      <c r="K75" s="70"/>
      <c r="L75" s="73"/>
      <c r="M75" s="61"/>
      <c r="N75" s="30"/>
      <c r="O75" s="61"/>
      <c r="P75" s="64"/>
      <c r="Q75" s="51"/>
      <c r="R75" s="51"/>
      <c r="S75" s="51"/>
      <c r="T75" s="51"/>
      <c r="U75" s="45"/>
      <c r="V75" s="47"/>
      <c r="W75" s="32"/>
      <c r="X75" s="30"/>
      <c r="Y75" s="32"/>
    </row>
    <row r="76" spans="1:25" ht="12.75">
      <c r="A76" s="11" t="s">
        <v>11</v>
      </c>
      <c r="B76" s="12" t="s">
        <v>12</v>
      </c>
      <c r="C76" s="12" t="s">
        <v>13</v>
      </c>
      <c r="D76" s="76"/>
      <c r="E76" s="77"/>
      <c r="F76" s="77"/>
      <c r="G76" s="82"/>
      <c r="H76" s="61"/>
      <c r="I76" s="30"/>
      <c r="J76" s="67"/>
      <c r="K76" s="70"/>
      <c r="L76" s="73"/>
      <c r="M76" s="61"/>
      <c r="N76" s="30"/>
      <c r="O76" s="61"/>
      <c r="P76" s="64"/>
      <c r="Q76" s="51"/>
      <c r="R76" s="51"/>
      <c r="S76" s="51"/>
      <c r="T76" s="51"/>
      <c r="U76" s="45"/>
      <c r="V76" s="47"/>
      <c r="W76" s="32"/>
      <c r="X76" s="30"/>
      <c r="Y76" s="32"/>
    </row>
    <row r="77" spans="1:25" ht="12.75">
      <c r="A77" s="13" t="s">
        <v>103</v>
      </c>
      <c r="B77" s="14" t="s">
        <v>95</v>
      </c>
      <c r="C77" s="14" t="s">
        <v>104</v>
      </c>
      <c r="D77" s="76"/>
      <c r="E77" s="77"/>
      <c r="F77" s="77"/>
      <c r="G77" s="82"/>
      <c r="H77" s="61"/>
      <c r="I77" s="30"/>
      <c r="J77" s="67"/>
      <c r="K77" s="70"/>
      <c r="L77" s="73"/>
      <c r="M77" s="61"/>
      <c r="N77" s="30"/>
      <c r="O77" s="61"/>
      <c r="P77" s="64"/>
      <c r="Q77" s="51"/>
      <c r="R77" s="51"/>
      <c r="S77" s="51"/>
      <c r="T77" s="51"/>
      <c r="U77" s="45"/>
      <c r="V77" s="47"/>
      <c r="W77" s="32"/>
      <c r="X77" s="30"/>
      <c r="Y77" s="32"/>
    </row>
    <row r="78" spans="1:25" ht="12.75">
      <c r="A78" s="11" t="s">
        <v>14</v>
      </c>
      <c r="B78" s="14"/>
      <c r="C78" s="14" t="s">
        <v>105</v>
      </c>
      <c r="D78" s="76"/>
      <c r="E78" s="77"/>
      <c r="F78" s="77"/>
      <c r="G78" s="82"/>
      <c r="H78" s="61"/>
      <c r="I78" s="30"/>
      <c r="J78" s="67"/>
      <c r="K78" s="70"/>
      <c r="L78" s="73"/>
      <c r="M78" s="61"/>
      <c r="N78" s="30"/>
      <c r="O78" s="61"/>
      <c r="P78" s="64"/>
      <c r="Q78" s="51"/>
      <c r="R78" s="51"/>
      <c r="S78" s="51"/>
      <c r="T78" s="51"/>
      <c r="U78" s="45"/>
      <c r="V78" s="47"/>
      <c r="W78" s="32"/>
      <c r="X78" s="30"/>
      <c r="Y78" s="32"/>
    </row>
    <row r="79" spans="1:25" ht="12.75">
      <c r="A79" s="15" t="s">
        <v>98</v>
      </c>
      <c r="B79" s="14"/>
      <c r="C79" s="14" t="s">
        <v>106</v>
      </c>
      <c r="D79" s="76"/>
      <c r="E79" s="77"/>
      <c r="F79" s="77"/>
      <c r="G79" s="82"/>
      <c r="H79" s="61"/>
      <c r="I79" s="30"/>
      <c r="J79" s="67"/>
      <c r="K79" s="70"/>
      <c r="L79" s="73"/>
      <c r="M79" s="61"/>
      <c r="N79" s="30"/>
      <c r="O79" s="61"/>
      <c r="P79" s="64"/>
      <c r="Q79" s="51"/>
      <c r="R79" s="51"/>
      <c r="S79" s="51"/>
      <c r="T79" s="51"/>
      <c r="U79" s="45"/>
      <c r="V79" s="47"/>
      <c r="W79" s="32"/>
      <c r="X79" s="30"/>
      <c r="Y79" s="32"/>
    </row>
    <row r="80" spans="1:25" ht="12.75">
      <c r="A80" s="15" t="s">
        <v>100</v>
      </c>
      <c r="B80" s="14"/>
      <c r="C80" s="14" t="s">
        <v>107</v>
      </c>
      <c r="D80" s="76"/>
      <c r="E80" s="77"/>
      <c r="F80" s="77"/>
      <c r="G80" s="82"/>
      <c r="H80" s="61"/>
      <c r="I80" s="30"/>
      <c r="J80" s="67"/>
      <c r="K80" s="70"/>
      <c r="L80" s="73"/>
      <c r="M80" s="61"/>
      <c r="N80" s="30"/>
      <c r="O80" s="61"/>
      <c r="P80" s="64"/>
      <c r="Q80" s="51"/>
      <c r="R80" s="51"/>
      <c r="S80" s="51"/>
      <c r="T80" s="51"/>
      <c r="U80" s="45"/>
      <c r="V80" s="47"/>
      <c r="W80" s="32"/>
      <c r="X80" s="30"/>
      <c r="Y80" s="32"/>
    </row>
    <row r="81" spans="1:25" ht="13.5" thickBot="1">
      <c r="A81" s="16"/>
      <c r="B81" s="17"/>
      <c r="C81" s="17" t="s">
        <v>108</v>
      </c>
      <c r="D81" s="76"/>
      <c r="E81" s="77"/>
      <c r="F81" s="77"/>
      <c r="G81" s="82"/>
      <c r="H81" s="61"/>
      <c r="I81" s="30"/>
      <c r="J81" s="68"/>
      <c r="K81" s="71"/>
      <c r="L81" s="74"/>
      <c r="M81" s="61"/>
      <c r="N81" s="30"/>
      <c r="O81" s="61"/>
      <c r="P81" s="64"/>
      <c r="Q81" s="51"/>
      <c r="R81" s="51"/>
      <c r="S81" s="51"/>
      <c r="T81" s="51"/>
      <c r="U81" s="45"/>
      <c r="V81" s="47"/>
      <c r="W81" s="32"/>
      <c r="X81" s="31"/>
      <c r="Y81" s="32"/>
    </row>
    <row r="82" spans="1:25" ht="12.75">
      <c r="A82" s="18" t="s">
        <v>0</v>
      </c>
      <c r="B82" s="19" t="s">
        <v>1</v>
      </c>
      <c r="C82" s="19" t="s">
        <v>2</v>
      </c>
      <c r="D82" s="94">
        <v>7</v>
      </c>
      <c r="E82" s="94">
        <v>40</v>
      </c>
      <c r="F82" s="94">
        <v>50</v>
      </c>
      <c r="G82" s="94">
        <v>14</v>
      </c>
      <c r="H82" s="61">
        <f>SUM(D82:G90)</f>
        <v>111</v>
      </c>
      <c r="I82" s="95">
        <v>11</v>
      </c>
      <c r="J82" s="91">
        <v>18</v>
      </c>
      <c r="K82" s="91">
        <v>19</v>
      </c>
      <c r="L82" s="91">
        <v>35</v>
      </c>
      <c r="M82" s="61">
        <f>SUM(J82:L90)</f>
        <v>72</v>
      </c>
      <c r="N82" s="30">
        <v>8.5</v>
      </c>
      <c r="O82" s="61">
        <f>I82+N82</f>
        <v>19.5</v>
      </c>
      <c r="P82" s="64">
        <v>10</v>
      </c>
      <c r="Q82" s="51">
        <v>18</v>
      </c>
      <c r="R82" s="51">
        <v>15</v>
      </c>
      <c r="S82" s="51"/>
      <c r="T82" s="51">
        <f>Q82+R82+S82</f>
        <v>33</v>
      </c>
      <c r="U82" s="45">
        <v>10</v>
      </c>
      <c r="V82" s="47">
        <v>33</v>
      </c>
      <c r="W82" s="32">
        <v>2</v>
      </c>
      <c r="X82" s="29">
        <f>P82+U82+W82</f>
        <v>22</v>
      </c>
      <c r="Y82" s="32">
        <v>8.5</v>
      </c>
    </row>
    <row r="83" spans="1:25" ht="12.75">
      <c r="A83" s="21" t="s">
        <v>109</v>
      </c>
      <c r="B83" s="10" t="s">
        <v>110</v>
      </c>
      <c r="C83" s="10"/>
      <c r="D83" s="92"/>
      <c r="E83" s="92"/>
      <c r="F83" s="92"/>
      <c r="G83" s="92"/>
      <c r="H83" s="61"/>
      <c r="I83" s="96"/>
      <c r="J83" s="92"/>
      <c r="K83" s="92"/>
      <c r="L83" s="92"/>
      <c r="M83" s="61"/>
      <c r="N83" s="30"/>
      <c r="O83" s="61"/>
      <c r="P83" s="64"/>
      <c r="Q83" s="51"/>
      <c r="R83" s="51"/>
      <c r="S83" s="51"/>
      <c r="T83" s="51"/>
      <c r="U83" s="45"/>
      <c r="V83" s="47"/>
      <c r="W83" s="32"/>
      <c r="X83" s="30"/>
      <c r="Y83" s="32"/>
    </row>
    <row r="84" spans="1:25" ht="12.75">
      <c r="A84" s="87" t="s">
        <v>10</v>
      </c>
      <c r="B84" s="88"/>
      <c r="C84" s="88"/>
      <c r="D84" s="92"/>
      <c r="E84" s="92"/>
      <c r="F84" s="92"/>
      <c r="G84" s="92"/>
      <c r="H84" s="61"/>
      <c r="I84" s="96"/>
      <c r="J84" s="92"/>
      <c r="K84" s="92"/>
      <c r="L84" s="92"/>
      <c r="M84" s="61"/>
      <c r="N84" s="30"/>
      <c r="O84" s="61"/>
      <c r="P84" s="64"/>
      <c r="Q84" s="51"/>
      <c r="R84" s="51"/>
      <c r="S84" s="51"/>
      <c r="T84" s="51"/>
      <c r="U84" s="45"/>
      <c r="V84" s="47"/>
      <c r="W84" s="32"/>
      <c r="X84" s="30"/>
      <c r="Y84" s="32"/>
    </row>
    <row r="85" spans="1:25" ht="12.75">
      <c r="A85" s="11" t="s">
        <v>11</v>
      </c>
      <c r="B85" s="12" t="s">
        <v>12</v>
      </c>
      <c r="C85" s="12" t="s">
        <v>13</v>
      </c>
      <c r="D85" s="92"/>
      <c r="E85" s="92"/>
      <c r="F85" s="92"/>
      <c r="G85" s="92"/>
      <c r="H85" s="61"/>
      <c r="I85" s="96"/>
      <c r="J85" s="92"/>
      <c r="K85" s="92"/>
      <c r="L85" s="92"/>
      <c r="M85" s="61"/>
      <c r="N85" s="30"/>
      <c r="O85" s="61"/>
      <c r="P85" s="64"/>
      <c r="Q85" s="51"/>
      <c r="R85" s="51"/>
      <c r="S85" s="51"/>
      <c r="T85" s="51"/>
      <c r="U85" s="45"/>
      <c r="V85" s="47"/>
      <c r="W85" s="32"/>
      <c r="X85" s="30"/>
      <c r="Y85" s="32"/>
    </row>
    <row r="86" spans="1:25" ht="12.75">
      <c r="A86" s="13" t="s">
        <v>111</v>
      </c>
      <c r="B86" s="14" t="s">
        <v>112</v>
      </c>
      <c r="C86" s="14"/>
      <c r="D86" s="92"/>
      <c r="E86" s="92"/>
      <c r="F86" s="92"/>
      <c r="G86" s="92"/>
      <c r="H86" s="61"/>
      <c r="I86" s="96"/>
      <c r="J86" s="92"/>
      <c r="K86" s="92"/>
      <c r="L86" s="92"/>
      <c r="M86" s="61"/>
      <c r="N86" s="30"/>
      <c r="O86" s="61"/>
      <c r="P86" s="64"/>
      <c r="Q86" s="51"/>
      <c r="R86" s="51"/>
      <c r="S86" s="51"/>
      <c r="T86" s="51"/>
      <c r="U86" s="45"/>
      <c r="V86" s="47"/>
      <c r="W86" s="32"/>
      <c r="X86" s="30"/>
      <c r="Y86" s="32"/>
    </row>
    <row r="87" spans="1:25" ht="12.75">
      <c r="A87" s="11" t="s">
        <v>14</v>
      </c>
      <c r="B87" s="14"/>
      <c r="C87" s="14"/>
      <c r="D87" s="92"/>
      <c r="E87" s="92"/>
      <c r="F87" s="92"/>
      <c r="G87" s="92"/>
      <c r="H87" s="61"/>
      <c r="I87" s="96"/>
      <c r="J87" s="92"/>
      <c r="K87" s="92"/>
      <c r="L87" s="92"/>
      <c r="M87" s="61"/>
      <c r="N87" s="30"/>
      <c r="O87" s="61"/>
      <c r="P87" s="64"/>
      <c r="Q87" s="51"/>
      <c r="R87" s="51"/>
      <c r="S87" s="51"/>
      <c r="T87" s="51"/>
      <c r="U87" s="45"/>
      <c r="V87" s="47"/>
      <c r="W87" s="32"/>
      <c r="X87" s="30"/>
      <c r="Y87" s="32"/>
    </row>
    <row r="88" spans="1:25" ht="12.75" customHeight="1">
      <c r="A88" s="15"/>
      <c r="B88" s="14"/>
      <c r="C88" s="14"/>
      <c r="D88" s="92"/>
      <c r="E88" s="92"/>
      <c r="F88" s="92"/>
      <c r="G88" s="92"/>
      <c r="H88" s="61"/>
      <c r="I88" s="97" t="s">
        <v>113</v>
      </c>
      <c r="J88" s="92"/>
      <c r="K88" s="92"/>
      <c r="L88" s="92"/>
      <c r="M88" s="61"/>
      <c r="N88" s="30"/>
      <c r="O88" s="61"/>
      <c r="P88" s="64"/>
      <c r="Q88" s="51"/>
      <c r="R88" s="51"/>
      <c r="S88" s="51"/>
      <c r="T88" s="51"/>
      <c r="U88" s="45"/>
      <c r="V88" s="47"/>
      <c r="W88" s="32"/>
      <c r="X88" s="30"/>
      <c r="Y88" s="32"/>
    </row>
    <row r="89" spans="1:25" ht="12.75">
      <c r="A89" s="15"/>
      <c r="B89" s="14"/>
      <c r="C89" s="14"/>
      <c r="D89" s="92"/>
      <c r="E89" s="92"/>
      <c r="F89" s="92"/>
      <c r="G89" s="92"/>
      <c r="H89" s="61"/>
      <c r="I89" s="97"/>
      <c r="J89" s="92"/>
      <c r="K89" s="92"/>
      <c r="L89" s="92"/>
      <c r="M89" s="61"/>
      <c r="N89" s="30"/>
      <c r="O89" s="61"/>
      <c r="P89" s="64"/>
      <c r="Q89" s="51"/>
      <c r="R89" s="51"/>
      <c r="S89" s="51"/>
      <c r="T89" s="51"/>
      <c r="U89" s="45"/>
      <c r="V89" s="47"/>
      <c r="W89" s="32"/>
      <c r="X89" s="30"/>
      <c r="Y89" s="32"/>
    </row>
    <row r="90" spans="1:25" ht="37.5" customHeight="1" thickBot="1">
      <c r="A90" s="16"/>
      <c r="B90" s="17"/>
      <c r="C90" s="17"/>
      <c r="D90" s="93"/>
      <c r="E90" s="93"/>
      <c r="F90" s="93"/>
      <c r="G90" s="93"/>
      <c r="H90" s="62"/>
      <c r="I90" s="98"/>
      <c r="J90" s="93"/>
      <c r="K90" s="93"/>
      <c r="L90" s="93"/>
      <c r="M90" s="62"/>
      <c r="N90" s="31"/>
      <c r="O90" s="62"/>
      <c r="P90" s="65"/>
      <c r="Q90" s="52"/>
      <c r="R90" s="52"/>
      <c r="S90" s="52"/>
      <c r="T90" s="52"/>
      <c r="U90" s="46"/>
      <c r="V90" s="48"/>
      <c r="W90" s="33"/>
      <c r="X90" s="31"/>
      <c r="Y90" s="33"/>
    </row>
    <row r="91" ht="27" customHeight="1">
      <c r="I91" s="22"/>
    </row>
  </sheetData>
  <mergeCells count="237">
    <mergeCell ref="M82:M90"/>
    <mergeCell ref="N82:N90"/>
    <mergeCell ref="O73:O81"/>
    <mergeCell ref="P73:P81"/>
    <mergeCell ref="O82:O90"/>
    <mergeCell ref="P82:P90"/>
    <mergeCell ref="N73:N81"/>
    <mergeCell ref="O55:O63"/>
    <mergeCell ref="P55:P63"/>
    <mergeCell ref="O64:O72"/>
    <mergeCell ref="P64:P72"/>
    <mergeCell ref="Q28:Q36"/>
    <mergeCell ref="Q46:Q54"/>
    <mergeCell ref="O37:O45"/>
    <mergeCell ref="P37:P45"/>
    <mergeCell ref="O46:O54"/>
    <mergeCell ref="P46:P54"/>
    <mergeCell ref="O21:O27"/>
    <mergeCell ref="P21:P27"/>
    <mergeCell ref="O28:O36"/>
    <mergeCell ref="P28:P36"/>
    <mergeCell ref="J82:J90"/>
    <mergeCell ref="K82:K90"/>
    <mergeCell ref="L82:L90"/>
    <mergeCell ref="D82:D90"/>
    <mergeCell ref="E82:E90"/>
    <mergeCell ref="F82:F90"/>
    <mergeCell ref="G82:G90"/>
    <mergeCell ref="I82:I87"/>
    <mergeCell ref="I88:I90"/>
    <mergeCell ref="I73:I81"/>
    <mergeCell ref="I46:I54"/>
    <mergeCell ref="I55:I63"/>
    <mergeCell ref="I64:I72"/>
    <mergeCell ref="A57:C57"/>
    <mergeCell ref="A66:C66"/>
    <mergeCell ref="A75:C75"/>
    <mergeCell ref="H82:H90"/>
    <mergeCell ref="A84:C84"/>
    <mergeCell ref="G55:G63"/>
    <mergeCell ref="H55:H63"/>
    <mergeCell ref="A5:C5"/>
    <mergeCell ref="A14:C14"/>
    <mergeCell ref="A39:C39"/>
    <mergeCell ref="A48:C48"/>
    <mergeCell ref="A30:C30"/>
    <mergeCell ref="A21:C21"/>
    <mergeCell ref="D21:D27"/>
    <mergeCell ref="I37:I45"/>
    <mergeCell ref="D28:D36"/>
    <mergeCell ref="D37:D45"/>
    <mergeCell ref="I21:I27"/>
    <mergeCell ref="E21:E27"/>
    <mergeCell ref="F21:F27"/>
    <mergeCell ref="G21:G27"/>
    <mergeCell ref="H21:H27"/>
    <mergeCell ref="D46:D54"/>
    <mergeCell ref="D55:D63"/>
    <mergeCell ref="D64:D72"/>
    <mergeCell ref="F28:F36"/>
    <mergeCell ref="E46:E54"/>
    <mergeCell ref="F46:F54"/>
    <mergeCell ref="E64:E72"/>
    <mergeCell ref="F64:F72"/>
    <mergeCell ref="E55:E63"/>
    <mergeCell ref="F55:F63"/>
    <mergeCell ref="D1:H1"/>
    <mergeCell ref="D73:D81"/>
    <mergeCell ref="I28:I36"/>
    <mergeCell ref="E28:E36"/>
    <mergeCell ref="G28:G36"/>
    <mergeCell ref="H28:H36"/>
    <mergeCell ref="E37:E45"/>
    <mergeCell ref="F37:F45"/>
    <mergeCell ref="G37:G45"/>
    <mergeCell ref="H37:H45"/>
    <mergeCell ref="G3:G11"/>
    <mergeCell ref="H3:H11"/>
    <mergeCell ref="D12:D20"/>
    <mergeCell ref="E12:E20"/>
    <mergeCell ref="F12:F20"/>
    <mergeCell ref="G12:G20"/>
    <mergeCell ref="H12:H20"/>
    <mergeCell ref="D3:D11"/>
    <mergeCell ref="E3:E11"/>
    <mergeCell ref="F3:F11"/>
    <mergeCell ref="I3:I11"/>
    <mergeCell ref="I12:I20"/>
    <mergeCell ref="E73:E81"/>
    <mergeCell ref="F73:F81"/>
    <mergeCell ref="G73:G81"/>
    <mergeCell ref="H73:H81"/>
    <mergeCell ref="G64:G72"/>
    <mergeCell ref="H64:H72"/>
    <mergeCell ref="G46:G54"/>
    <mergeCell ref="H46:H54"/>
    <mergeCell ref="J12:J20"/>
    <mergeCell ref="K12:K20"/>
    <mergeCell ref="L12:L20"/>
    <mergeCell ref="J3:J11"/>
    <mergeCell ref="K3:K11"/>
    <mergeCell ref="L3:L11"/>
    <mergeCell ref="J28:J36"/>
    <mergeCell ref="K28:K36"/>
    <mergeCell ref="L28:L36"/>
    <mergeCell ref="J21:J27"/>
    <mergeCell ref="K21:K27"/>
    <mergeCell ref="L21:L27"/>
    <mergeCell ref="L46:L54"/>
    <mergeCell ref="J37:J45"/>
    <mergeCell ref="K37:K45"/>
    <mergeCell ref="L37:L45"/>
    <mergeCell ref="M3:M11"/>
    <mergeCell ref="N3:N11"/>
    <mergeCell ref="J64:J72"/>
    <mergeCell ref="K64:K72"/>
    <mergeCell ref="L64:L72"/>
    <mergeCell ref="J55:J63"/>
    <mergeCell ref="K55:K63"/>
    <mergeCell ref="L55:L63"/>
    <mergeCell ref="J46:J54"/>
    <mergeCell ref="K46:K54"/>
    <mergeCell ref="M21:M27"/>
    <mergeCell ref="N21:N27"/>
    <mergeCell ref="N12:N20"/>
    <mergeCell ref="M12:M20"/>
    <mergeCell ref="M28:M36"/>
    <mergeCell ref="N28:N36"/>
    <mergeCell ref="M37:M45"/>
    <mergeCell ref="N37:N45"/>
    <mergeCell ref="M64:M72"/>
    <mergeCell ref="N64:N72"/>
    <mergeCell ref="M46:M54"/>
    <mergeCell ref="N46:N54"/>
    <mergeCell ref="M55:M63"/>
    <mergeCell ref="N55:N63"/>
    <mergeCell ref="J73:J81"/>
    <mergeCell ref="K73:K81"/>
    <mergeCell ref="L73:L81"/>
    <mergeCell ref="M73:M81"/>
    <mergeCell ref="V1:W1"/>
    <mergeCell ref="Q3:Q11"/>
    <mergeCell ref="R3:R11"/>
    <mergeCell ref="S3:S11"/>
    <mergeCell ref="T3:T11"/>
    <mergeCell ref="U3:U11"/>
    <mergeCell ref="V3:V11"/>
    <mergeCell ref="W3:W11"/>
    <mergeCell ref="R12:R20"/>
    <mergeCell ref="S12:S20"/>
    <mergeCell ref="T12:T20"/>
    <mergeCell ref="O1:P1"/>
    <mergeCell ref="Q1:U1"/>
    <mergeCell ref="O3:O11"/>
    <mergeCell ref="P3:P11"/>
    <mergeCell ref="O12:O20"/>
    <mergeCell ref="P12:P20"/>
    <mergeCell ref="V12:V20"/>
    <mergeCell ref="W12:W20"/>
    <mergeCell ref="Q21:Q27"/>
    <mergeCell ref="R21:R27"/>
    <mergeCell ref="S21:S27"/>
    <mergeCell ref="T21:T27"/>
    <mergeCell ref="U21:U27"/>
    <mergeCell ref="V21:V27"/>
    <mergeCell ref="W21:W27"/>
    <mergeCell ref="Q12:Q20"/>
    <mergeCell ref="S28:S36"/>
    <mergeCell ref="T28:T36"/>
    <mergeCell ref="U28:U36"/>
    <mergeCell ref="U12:U20"/>
    <mergeCell ref="V28:V36"/>
    <mergeCell ref="W28:W36"/>
    <mergeCell ref="Q37:Q45"/>
    <mergeCell ref="R37:R45"/>
    <mergeCell ref="S37:S45"/>
    <mergeCell ref="T37:T45"/>
    <mergeCell ref="U37:U45"/>
    <mergeCell ref="V37:V45"/>
    <mergeCell ref="W37:W45"/>
    <mergeCell ref="R28:R36"/>
    <mergeCell ref="R46:R54"/>
    <mergeCell ref="S46:S54"/>
    <mergeCell ref="T46:T54"/>
    <mergeCell ref="U46:U54"/>
    <mergeCell ref="Q55:Q63"/>
    <mergeCell ref="R55:R63"/>
    <mergeCell ref="S55:S63"/>
    <mergeCell ref="T55:T63"/>
    <mergeCell ref="T64:T72"/>
    <mergeCell ref="V46:V54"/>
    <mergeCell ref="W46:W54"/>
    <mergeCell ref="U55:U63"/>
    <mergeCell ref="V55:V63"/>
    <mergeCell ref="W55:W63"/>
    <mergeCell ref="W64:W72"/>
    <mergeCell ref="U73:U81"/>
    <mergeCell ref="V73:V81"/>
    <mergeCell ref="W73:W81"/>
    <mergeCell ref="Q64:Q72"/>
    <mergeCell ref="R64:R72"/>
    <mergeCell ref="Q73:Q81"/>
    <mergeCell ref="R73:R81"/>
    <mergeCell ref="S73:S81"/>
    <mergeCell ref="T73:T81"/>
    <mergeCell ref="S64:S72"/>
    <mergeCell ref="U82:U90"/>
    <mergeCell ref="V82:V90"/>
    <mergeCell ref="W82:W90"/>
    <mergeCell ref="A1:A2"/>
    <mergeCell ref="Q82:Q90"/>
    <mergeCell ref="R82:R90"/>
    <mergeCell ref="S82:S90"/>
    <mergeCell ref="T82:T90"/>
    <mergeCell ref="U64:U72"/>
    <mergeCell ref="V64:V72"/>
    <mergeCell ref="X1:Y1"/>
    <mergeCell ref="X3:X11"/>
    <mergeCell ref="Y3:Y11"/>
    <mergeCell ref="X12:X20"/>
    <mergeCell ref="Y12:Y20"/>
    <mergeCell ref="X21:X27"/>
    <mergeCell ref="Y21:Y27"/>
    <mergeCell ref="X28:X36"/>
    <mergeCell ref="Y28:Y36"/>
    <mergeCell ref="X37:X45"/>
    <mergeCell ref="Y37:Y45"/>
    <mergeCell ref="X46:X54"/>
    <mergeCell ref="Y46:Y54"/>
    <mergeCell ref="X55:X63"/>
    <mergeCell ref="Y55:Y63"/>
    <mergeCell ref="X64:X72"/>
    <mergeCell ref="Y64:Y72"/>
    <mergeCell ref="X73:X81"/>
    <mergeCell ref="Y73:Y81"/>
    <mergeCell ref="X82:X90"/>
    <mergeCell ref="Y82:Y90"/>
  </mergeCells>
  <hyperlinks>
    <hyperlink ref="A9" r:id="rId1" display="csepisk@pr.hu"/>
    <hyperlink ref="A18" r:id="rId2" display="beribalogh@citromail.hu"/>
    <hyperlink ref="A19" r:id="rId3" display="www.petike24@citromail.hu"/>
    <hyperlink ref="A25" r:id="rId4" display="vegyesztom@freemail.hu"/>
    <hyperlink ref="A34" r:id="rId5" display="kocsisadam@sztgnet.hu"/>
    <hyperlink ref="A52" r:id="rId6" display="nemtam@freemail.hu"/>
    <hyperlink ref="A53" r:id="rId7" display="nagy.attila@int.szombathely.hu"/>
    <hyperlink ref="A61" r:id="rId8" display="kardosdoktor81@freemail.hu"/>
    <hyperlink ref="A62" r:id="rId9" display="ikervariskola@freemail.hu"/>
    <hyperlink ref="A79" r:id="rId10" display="petya@varsat.net"/>
    <hyperlink ref="A71" r:id="rId11" display="gardalt@vipmail.hu"/>
    <hyperlink ref="A80" r:id="rId12" display="gardalt@vipmail.hu"/>
    <hyperlink ref="A43" r:id="rId13" display="iskola.szentpeterfa@citromail.hu"/>
    <hyperlink ref="A70" r:id="rId14" display="petya@varsat.net"/>
  </hyperlinks>
  <printOptions horizontalCentered="1" verticalCentered="1"/>
  <pageMargins left="0.39" right="0.35" top="0.69" bottom="0.56" header="0.28" footer="0.16"/>
  <pageSetup horizontalDpi="600" verticalDpi="600" orientation="landscape" paperSize="9" r:id="rId15"/>
  <headerFooter alignWithMargins="0">
    <oddHeader>&amp;CIII. Vasi Vizeken Vetélkedő Végeredménye
</oddHeader>
    <oddFooter>&amp;CÖsszeállított: Puskás Norbert&amp;RKészült: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Megyei Horgász 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2008-04-11T16:06:48Z</cp:lastPrinted>
  <dcterms:created xsi:type="dcterms:W3CDTF">2008-04-05T14:46:49Z</dcterms:created>
  <dcterms:modified xsi:type="dcterms:W3CDTF">2008-04-11T17:58:11Z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