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5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<sst xmlns="http://schemas.openxmlformats.org/spreadsheetml/2006/main" count="496" uniqueCount="135">
  <si>
    <t>Versenyző adatai</t>
  </si>
  <si>
    <t>Végeredmény</t>
  </si>
  <si>
    <t>Név</t>
  </si>
  <si>
    <t>Egyesület</t>
  </si>
  <si>
    <t>Súly</t>
  </si>
  <si>
    <t>Szektor helyezés</t>
  </si>
  <si>
    <t>PONT</t>
  </si>
  <si>
    <t>HELYEZÉS</t>
  </si>
  <si>
    <t>ÖSSZ-PONT</t>
  </si>
  <si>
    <t>ÖSSZ-SÚLY</t>
  </si>
  <si>
    <t>Pajtli László</t>
  </si>
  <si>
    <t>Pajtli Ferenc</t>
  </si>
  <si>
    <t>Bóka Vince</t>
  </si>
  <si>
    <t>Gróf János</t>
  </si>
  <si>
    <t>Lelkes Tamás</t>
  </si>
  <si>
    <t>Csótár János</t>
  </si>
  <si>
    <t>Pajtli Szabolcs</t>
  </si>
  <si>
    <t>Szilágyi Levente</t>
  </si>
  <si>
    <t>Pajtli István</t>
  </si>
  <si>
    <t>I. forduló - KÉTHATÁR-TÓ KUPA</t>
  </si>
  <si>
    <t>Kovács Ferenc</t>
  </si>
  <si>
    <t>Fábián István</t>
  </si>
  <si>
    <t>Varga István</t>
  </si>
  <si>
    <t>Kádi Attila</t>
  </si>
  <si>
    <t>Szatmári Zoltán</t>
  </si>
  <si>
    <t>Molnár Miklós</t>
  </si>
  <si>
    <t>id. Gerencsér Imre</t>
  </si>
  <si>
    <t>Szatmári Bendegúz</t>
  </si>
  <si>
    <t>Zsankó Ferenc</t>
  </si>
  <si>
    <t>Kerkafalvi HE.</t>
  </si>
  <si>
    <t>Romhányi Imre</t>
  </si>
  <si>
    <t>Spartacus HE.</t>
  </si>
  <si>
    <t>Major László</t>
  </si>
  <si>
    <t>Elektromosok SHE.</t>
  </si>
  <si>
    <t>Kőszegi SHE.</t>
  </si>
  <si>
    <t>Pannónia HE.</t>
  </si>
  <si>
    <t>Sütő Péter</t>
  </si>
  <si>
    <t>Répcelaki HE.</t>
  </si>
  <si>
    <t>Répcementi HE.</t>
  </si>
  <si>
    <t>Steirich Dávid</t>
  </si>
  <si>
    <t>Rábapatyi HE.</t>
  </si>
  <si>
    <t>Tóth Attila</t>
  </si>
  <si>
    <t>Völyi Barnabás</t>
  </si>
  <si>
    <t>róf János</t>
  </si>
  <si>
    <t xml:space="preserve"> -</t>
  </si>
  <si>
    <t>Pajtli Tibor</t>
  </si>
  <si>
    <t>Zsankó György</t>
  </si>
  <si>
    <t>Azonos pontszám elérése esetén a végeredmény megállapításakor a negyedik legjobb elért eredmény dönt, további egyenlőség esetén az ötödik forduló eredménye dönt.</t>
  </si>
  <si>
    <t xml:space="preserve">Megjegyzés: </t>
  </si>
  <si>
    <t>Zsizsek Tibor</t>
  </si>
  <si>
    <t>Borsos Attila</t>
  </si>
  <si>
    <t>Németh László</t>
  </si>
  <si>
    <t>Bors Sándor</t>
  </si>
  <si>
    <t>Császár Zsolt</t>
  </si>
  <si>
    <t>Nagy Ferenc</t>
  </si>
  <si>
    <t>Rózsa Sándor</t>
  </si>
  <si>
    <t>Gulyás Péter</t>
  </si>
  <si>
    <t>Körmendi Munkás HE.</t>
  </si>
  <si>
    <t>Kovács Norbert</t>
  </si>
  <si>
    <t>Dr. Szandi Tamás</t>
  </si>
  <si>
    <t>II. forduló - ABÉRT-TÓ KUPA</t>
  </si>
  <si>
    <t>III. forduló - KARÁT KUPA</t>
  </si>
  <si>
    <t>IV. forduló - VADÁSA KUPA</t>
  </si>
  <si>
    <t>V. forduló - VASI VIZEKEN KUPA</t>
  </si>
  <si>
    <t>Tancsics Dezső</t>
  </si>
  <si>
    <t>Ölbő Hermann Ottó HE.</t>
  </si>
  <si>
    <t>Varga Sándor</t>
  </si>
  <si>
    <t>Bálint Gábor</t>
  </si>
  <si>
    <t>Lakatos Roland</t>
  </si>
  <si>
    <t>Prisznyák Róbert</t>
  </si>
  <si>
    <t>Varga Csaba</t>
  </si>
  <si>
    <t>Tóth Imre</t>
  </si>
  <si>
    <t>Spartacus</t>
  </si>
  <si>
    <t>Vas Megyei Savaria</t>
  </si>
  <si>
    <t>Rába Gábor</t>
  </si>
  <si>
    <t>Németh Gábor</t>
  </si>
  <si>
    <t>Ölbői Sporthorgásztó</t>
  </si>
  <si>
    <t>Csiszár Lászlóné</t>
  </si>
  <si>
    <t>Tenkevölgye</t>
  </si>
  <si>
    <t>Répcementi</t>
  </si>
  <si>
    <t>Pannónia</t>
  </si>
  <si>
    <t>Gerencsér Imre</t>
  </si>
  <si>
    <t>Elektromosok</t>
  </si>
  <si>
    <t>Búzás László</t>
  </si>
  <si>
    <t>Kerkafalva</t>
  </si>
  <si>
    <t>Poór István</t>
  </si>
  <si>
    <t>Wehoffer János</t>
  </si>
  <si>
    <t>Csiszár László</t>
  </si>
  <si>
    <t>Nagykanizsa</t>
  </si>
  <si>
    <t>Körmendi Munkás</t>
  </si>
  <si>
    <t>Búzás József</t>
  </si>
  <si>
    <t>Endrődy Zoltán</t>
  </si>
  <si>
    <t>Ágoston Zsolt</t>
  </si>
  <si>
    <t>Zakariás Zoltán</t>
  </si>
  <si>
    <t>Ifj. Németh Tibor</t>
  </si>
  <si>
    <t>Id. Németh Tibor</t>
  </si>
  <si>
    <t>Gombkötő Lajos</t>
  </si>
  <si>
    <t>Szentgotthárd</t>
  </si>
  <si>
    <t>Kerkaszentkirály</t>
  </si>
  <si>
    <t>Varga Viktor</t>
  </si>
  <si>
    <t>Répcelak</t>
  </si>
  <si>
    <t>Kerkamenti</t>
  </si>
  <si>
    <t>Rábapaty</t>
  </si>
  <si>
    <t>Andras Geza</t>
  </si>
  <si>
    <t>Pintar Boris</t>
  </si>
  <si>
    <t>Tkalec Danijel</t>
  </si>
  <si>
    <t>Határőr</t>
  </si>
  <si>
    <t>Kancsal János</t>
  </si>
  <si>
    <t>Tamás Attila</t>
  </si>
  <si>
    <t>Bíró Tibor</t>
  </si>
  <si>
    <t>Király Krisztián</t>
  </si>
  <si>
    <t>Loibenbeck Richárd</t>
  </si>
  <si>
    <t>Horváth Imre</t>
  </si>
  <si>
    <t>Loibenbeck Pál</t>
  </si>
  <si>
    <t>Lovodics Ferenc</t>
  </si>
  <si>
    <t>Vas M. Savaria SHE.</t>
  </si>
  <si>
    <t>Vasvári HE.</t>
  </si>
  <si>
    <t>Alsószölnöki HE.</t>
  </si>
  <si>
    <t>Czibók Krisztián</t>
  </si>
  <si>
    <t>Barki Jenő</t>
  </si>
  <si>
    <t>Vati Zsolt</t>
  </si>
  <si>
    <t>Horváth Ádám</t>
  </si>
  <si>
    <t>Hegyfalui HE.</t>
  </si>
  <si>
    <t>Borsits Tamás</t>
  </si>
  <si>
    <t>Séfer Szabolcs</t>
  </si>
  <si>
    <t>Kovács Richárd</t>
  </si>
  <si>
    <t>Csontos László</t>
  </si>
  <si>
    <t>Varga Gábor</t>
  </si>
  <si>
    <t>Pajlti István</t>
  </si>
  <si>
    <t>Fördős István</t>
  </si>
  <si>
    <t>Kulcs Brendon</t>
  </si>
  <si>
    <t xml:space="preserve"> </t>
  </si>
  <si>
    <t>nem SHVMSZ tag</t>
  </si>
  <si>
    <t>Nem értékelhetőek, mert nem vettek részt legalább 3 fordulóban!</t>
  </si>
  <si>
    <t>Vasi vizek legjobb sporthorgásza 2017 - Hobbi kategória - Részeredmény 2017.07.05-én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</si>
</sst>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0.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2"/>
      <name val="Arial CE"/>
      <family val="2"/>
    </font>
    <font>
      <b/>
      <i/>
      <sz val="12"/>
      <color indexed="8"/>
      <name val="Arial"/>
      <family val="2"/>
    </font>
    <font>
      <b/>
      <sz val="12"/>
      <color indexed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color indexed="9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3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2"/>
      <color theme="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32" borderId="10" xfId="54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/>
    </xf>
    <xf numFmtId="0" fontId="5" fillId="32" borderId="11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2" fillId="32" borderId="11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52" fillId="33" borderId="12" xfId="0" applyFont="1" applyFill="1" applyBorder="1" applyAlignment="1">
      <alignment horizontal="center"/>
    </xf>
    <xf numFmtId="0" fontId="53" fillId="33" borderId="12" xfId="5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25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0" fontId="6" fillId="36" borderId="10" xfId="54" applyFont="1" applyFill="1" applyBorder="1" applyAlignment="1">
      <alignment horizontal="center" vertical="center" wrapText="1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0" fontId="6" fillId="35" borderId="10" xfId="54" applyFont="1" applyFill="1" applyBorder="1" applyAlignment="1">
      <alignment horizontal="center" vertical="center" wrapText="1"/>
      <protection/>
    </xf>
    <xf numFmtId="0" fontId="52" fillId="25" borderId="10" xfId="54" applyFont="1" applyFill="1" applyBorder="1" applyAlignment="1">
      <alignment horizontal="center" vertical="center" wrapText="1"/>
      <protection/>
    </xf>
    <xf numFmtId="0" fontId="52" fillId="15" borderId="10" xfId="54" applyFont="1" applyFill="1" applyBorder="1" applyAlignment="1">
      <alignment horizontal="center" vertical="center" wrapText="1"/>
      <protection/>
    </xf>
    <xf numFmtId="0" fontId="2" fillId="37" borderId="10" xfId="54" applyFont="1" applyFill="1" applyBorder="1" applyAlignment="1">
      <alignment horizontal="center" vertical="center" wrapText="1"/>
      <protection/>
    </xf>
    <xf numFmtId="0" fontId="53" fillId="37" borderId="10" xfId="54" applyFont="1" applyFill="1" applyBorder="1" applyAlignment="1">
      <alignment horizontal="center" vertical="center" wrapText="1"/>
      <protection/>
    </xf>
    <xf numFmtId="0" fontId="53" fillId="25" borderId="10" xfId="54" applyFont="1" applyFill="1" applyBorder="1" applyAlignment="1">
      <alignment horizontal="center" vertical="center" wrapText="1"/>
      <protection/>
    </xf>
    <xf numFmtId="0" fontId="53" fillId="15" borderId="10" xfId="54" applyFont="1" applyFill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2" fillId="32" borderId="14" xfId="54" applyFont="1" applyFill="1" applyBorder="1" applyAlignment="1">
      <alignment horizontal="center" vertical="center" wrapText="1"/>
      <protection/>
    </xf>
    <xf numFmtId="0" fontId="2" fillId="32" borderId="15" xfId="54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6" fillId="36" borderId="11" xfId="54" applyFont="1" applyFill="1" applyBorder="1" applyAlignment="1">
      <alignment horizontal="center" vertical="center" wrapText="1"/>
      <protection/>
    </xf>
    <xf numFmtId="0" fontId="52" fillId="38" borderId="12" xfId="54" applyFont="1" applyFill="1" applyBorder="1" applyAlignment="1">
      <alignment horizontal="center" vertical="center" wrapText="1"/>
      <protection/>
    </xf>
    <xf numFmtId="0" fontId="5" fillId="36" borderId="11" xfId="0" applyFont="1" applyFill="1" applyBorder="1" applyAlignment="1">
      <alignment horizontal="center" vertical="center"/>
    </xf>
    <xf numFmtId="0" fontId="54" fillId="38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34" borderId="11" xfId="54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6" fillId="35" borderId="11" xfId="54" applyFont="1" applyFill="1" applyBorder="1" applyAlignment="1">
      <alignment horizontal="center" vertical="center" wrapText="1"/>
      <protection/>
    </xf>
    <xf numFmtId="0" fontId="52" fillId="33" borderId="12" xfId="54" applyFont="1" applyFill="1" applyBorder="1" applyAlignment="1">
      <alignment horizontal="center" vertical="center" wrapText="1"/>
      <protection/>
    </xf>
    <xf numFmtId="0" fontId="5" fillId="35" borderId="11" xfId="0" applyFont="1" applyFill="1" applyBorder="1" applyAlignment="1">
      <alignment horizontal="center" vertical="center"/>
    </xf>
    <xf numFmtId="0" fontId="52" fillId="25" borderId="11" xfId="54" applyFont="1" applyFill="1" applyBorder="1" applyAlignment="1">
      <alignment horizontal="center" vertical="center" wrapText="1"/>
      <protection/>
    </xf>
    <xf numFmtId="0" fontId="53" fillId="25" borderId="11" xfId="54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center" vertical="center"/>
    </xf>
    <xf numFmtId="0" fontId="52" fillId="15" borderId="11" xfId="54" applyFont="1" applyFill="1" applyBorder="1" applyAlignment="1">
      <alignment horizontal="center" vertical="center" wrapText="1"/>
      <protection/>
    </xf>
    <xf numFmtId="0" fontId="53" fillId="15" borderId="11" xfId="54" applyFont="1" applyFill="1" applyBorder="1" applyAlignment="1">
      <alignment horizontal="center" vertical="center" wrapText="1"/>
      <protection/>
    </xf>
    <xf numFmtId="0" fontId="5" fillId="15" borderId="11" xfId="0" applyFont="1" applyFill="1" applyBorder="1" applyAlignment="1">
      <alignment horizontal="center" vertical="center"/>
    </xf>
    <xf numFmtId="0" fontId="5" fillId="15" borderId="16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6" fillId="37" borderId="11" xfId="54" applyFont="1" applyFill="1" applyBorder="1" applyAlignment="1">
      <alignment horizontal="center" vertical="center" wrapText="1"/>
      <protection/>
    </xf>
    <xf numFmtId="0" fontId="8" fillId="37" borderId="12" xfId="54" applyFont="1" applyFill="1" applyBorder="1" applyAlignment="1">
      <alignment horizontal="center" vertical="center" wrapText="1"/>
      <protection/>
    </xf>
    <xf numFmtId="0" fontId="3" fillId="37" borderId="11" xfId="54" applyFont="1" applyFill="1" applyBorder="1" applyAlignment="1">
      <alignment horizontal="center" vertical="center" wrapText="1"/>
      <protection/>
    </xf>
    <xf numFmtId="0" fontId="7" fillId="37" borderId="12" xfId="54" applyFont="1" applyFill="1" applyBorder="1" applyAlignment="1">
      <alignment horizontal="center" vertical="center" wrapText="1"/>
      <protection/>
    </xf>
    <xf numFmtId="1" fontId="2" fillId="0" borderId="12" xfId="0" applyNumberFormat="1" applyFont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38" borderId="12" xfId="0" applyFont="1" applyFill="1" applyBorder="1" applyAlignment="1">
      <alignment horizontal="center" vertical="center"/>
    </xf>
    <xf numFmtId="0" fontId="57" fillId="38" borderId="17" xfId="0" applyFont="1" applyFill="1" applyBorder="1" applyAlignment="1">
      <alignment horizontal="center" vertical="center"/>
    </xf>
    <xf numFmtId="0" fontId="57" fillId="38" borderId="1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3" fillId="25" borderId="11" xfId="54" applyFont="1" applyFill="1" applyBorder="1" applyAlignment="1">
      <alignment horizontal="center" vertical="center" wrapText="1"/>
      <protection/>
    </xf>
    <xf numFmtId="0" fontId="3" fillId="25" borderId="10" xfId="54" applyFont="1" applyFill="1" applyBorder="1" applyAlignment="1">
      <alignment horizontal="center" vertical="center" wrapText="1"/>
      <protection/>
    </xf>
    <xf numFmtId="0" fontId="3" fillId="15" borderId="11" xfId="54" applyFont="1" applyFill="1" applyBorder="1" applyAlignment="1">
      <alignment horizontal="center" vertical="center" wrapText="1"/>
      <protection/>
    </xf>
    <xf numFmtId="0" fontId="3" fillId="15" borderId="10" xfId="54" applyFont="1" applyFill="1" applyBorder="1" applyAlignment="1">
      <alignment horizontal="center" vertical="center" wrapText="1"/>
      <protection/>
    </xf>
    <xf numFmtId="0" fontId="12" fillId="0" borderId="19" xfId="0" applyFont="1" applyBorder="1" applyAlignment="1">
      <alignment horizontal="center" vertical="center" textRotation="180" wrapText="1"/>
    </xf>
    <xf numFmtId="0" fontId="12" fillId="0" borderId="20" xfId="0" applyFont="1" applyBorder="1" applyAlignment="1">
      <alignment horizontal="center" vertical="center" textRotation="180" wrapText="1"/>
    </xf>
    <xf numFmtId="0" fontId="12" fillId="0" borderId="21" xfId="0" applyFont="1" applyBorder="1" applyAlignment="1">
      <alignment horizontal="center" vertical="center" textRotation="180" wrapText="1"/>
    </xf>
    <xf numFmtId="0" fontId="12" fillId="0" borderId="22" xfId="0" applyFont="1" applyBorder="1" applyAlignment="1">
      <alignment horizontal="center" vertical="center" textRotation="180" wrapText="1"/>
    </xf>
    <xf numFmtId="0" fontId="12" fillId="0" borderId="0" xfId="0" applyFont="1" applyBorder="1" applyAlignment="1">
      <alignment horizontal="center" vertical="center" textRotation="180" wrapText="1"/>
    </xf>
    <xf numFmtId="0" fontId="12" fillId="0" borderId="23" xfId="0" applyFont="1" applyBorder="1" applyAlignment="1">
      <alignment horizontal="center" vertical="center" textRotation="180" wrapText="1"/>
    </xf>
    <xf numFmtId="0" fontId="12" fillId="0" borderId="24" xfId="0" applyFont="1" applyBorder="1" applyAlignment="1">
      <alignment horizontal="center" vertical="center" textRotation="180" wrapText="1"/>
    </xf>
    <xf numFmtId="0" fontId="12" fillId="0" borderId="25" xfId="0" applyFont="1" applyBorder="1" applyAlignment="1">
      <alignment horizontal="center" vertical="center" textRotation="180" wrapText="1"/>
    </xf>
    <xf numFmtId="0" fontId="12" fillId="0" borderId="26" xfId="0" applyFont="1" applyBorder="1" applyAlignment="1">
      <alignment horizontal="center" vertical="center" textRotation="180" wrapText="1"/>
    </xf>
    <xf numFmtId="0" fontId="2" fillId="0" borderId="0" xfId="0" applyFont="1" applyAlignment="1">
      <alignment horizontal="left" vertical="top"/>
    </xf>
    <xf numFmtId="0" fontId="2" fillId="15" borderId="27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  <xf numFmtId="0" fontId="2" fillId="15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2" fillId="25" borderId="27" xfId="0" applyFont="1" applyFill="1" applyBorder="1" applyAlignment="1">
      <alignment horizontal="center" vertical="center" wrapText="1"/>
    </xf>
    <xf numFmtId="0" fontId="2" fillId="25" borderId="28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7"/>
  <sheetViews>
    <sheetView tabSelected="1" zoomScale="75" zoomScaleNormal="75" workbookViewId="0" topLeftCell="A1">
      <selection activeCell="A2" sqref="A2:T2"/>
    </sheetView>
  </sheetViews>
  <sheetFormatPr defaultColWidth="9.140625" defaultRowHeight="12.75"/>
  <cols>
    <col min="1" max="1" width="24.57421875" style="11" customWidth="1"/>
    <col min="2" max="2" width="31.140625" style="0" bestFit="1" customWidth="1"/>
    <col min="3" max="3" width="12.8515625" style="0" customWidth="1"/>
    <col min="4" max="4" width="11.28125" style="0" customWidth="1"/>
    <col min="5" max="5" width="15.7109375" style="8" customWidth="1"/>
    <col min="6" max="6" width="12.28125" style="6" customWidth="1"/>
    <col min="7" max="7" width="11.7109375" style="0" customWidth="1"/>
    <col min="8" max="8" width="16.421875" style="8" customWidth="1"/>
    <col min="9" max="9" width="12.8515625" style="0" customWidth="1"/>
    <col min="10" max="10" width="11.140625" style="0" customWidth="1"/>
    <col min="11" max="11" width="14.00390625" style="8" customWidth="1"/>
    <col min="12" max="12" width="12.28125" style="8" customWidth="1"/>
    <col min="13" max="13" width="11.140625" style="8" customWidth="1"/>
    <col min="14" max="14" width="14.7109375" style="8" customWidth="1"/>
    <col min="15" max="15" width="12.28125" style="8" customWidth="1"/>
    <col min="16" max="16" width="11.140625" style="8" customWidth="1"/>
    <col min="17" max="17" width="14.7109375" style="8" customWidth="1"/>
    <col min="18" max="18" width="11.421875" style="0" bestFit="1" customWidth="1"/>
    <col min="19" max="19" width="10.8515625" style="0" customWidth="1"/>
    <col min="20" max="20" width="13.8515625" style="0" bestFit="1" customWidth="1"/>
  </cols>
  <sheetData>
    <row r="1" ht="13.5" thickBot="1"/>
    <row r="2" spans="1:20" ht="37.5" customHeight="1" thickBot="1">
      <c r="A2" s="98" t="s">
        <v>134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</row>
    <row r="3" spans="1:20" ht="36" customHeight="1" thickBot="1">
      <c r="A3" s="101" t="s">
        <v>0</v>
      </c>
      <c r="B3" s="102"/>
      <c r="C3" s="103" t="s">
        <v>19</v>
      </c>
      <c r="D3" s="104"/>
      <c r="E3" s="105"/>
      <c r="F3" s="106" t="s">
        <v>60</v>
      </c>
      <c r="G3" s="107"/>
      <c r="H3" s="108"/>
      <c r="I3" s="109" t="s">
        <v>61</v>
      </c>
      <c r="J3" s="110"/>
      <c r="K3" s="111"/>
      <c r="L3" s="115" t="s">
        <v>62</v>
      </c>
      <c r="M3" s="116"/>
      <c r="N3" s="117"/>
      <c r="O3" s="95" t="s">
        <v>63</v>
      </c>
      <c r="P3" s="96"/>
      <c r="Q3" s="97"/>
      <c r="R3" s="112" t="s">
        <v>1</v>
      </c>
      <c r="S3" s="113"/>
      <c r="T3" s="114"/>
    </row>
    <row r="4" spans="1:20" ht="99" customHeight="1">
      <c r="A4" s="30" t="s">
        <v>2</v>
      </c>
      <c r="B4" s="31" t="s">
        <v>3</v>
      </c>
      <c r="C4" s="39" t="s">
        <v>4</v>
      </c>
      <c r="D4" s="19" t="s">
        <v>5</v>
      </c>
      <c r="E4" s="40" t="s">
        <v>6</v>
      </c>
      <c r="F4" s="44" t="s">
        <v>4</v>
      </c>
      <c r="G4" s="20" t="s">
        <v>5</v>
      </c>
      <c r="H4" s="40" t="s">
        <v>6</v>
      </c>
      <c r="I4" s="47" t="s">
        <v>4</v>
      </c>
      <c r="J4" s="21" t="s">
        <v>5</v>
      </c>
      <c r="K4" s="40" t="s">
        <v>6</v>
      </c>
      <c r="L4" s="81" t="s">
        <v>4</v>
      </c>
      <c r="M4" s="82" t="s">
        <v>5</v>
      </c>
      <c r="N4" s="40" t="s">
        <v>6</v>
      </c>
      <c r="O4" s="83" t="s">
        <v>4</v>
      </c>
      <c r="P4" s="84" t="s">
        <v>5</v>
      </c>
      <c r="Q4" s="40" t="s">
        <v>6</v>
      </c>
      <c r="R4" s="58" t="s">
        <v>9</v>
      </c>
      <c r="S4" s="24" t="s">
        <v>8</v>
      </c>
      <c r="T4" s="59" t="s">
        <v>7</v>
      </c>
    </row>
    <row r="5" spans="1:20" s="1" customFormat="1" ht="30.75" customHeight="1" hidden="1">
      <c r="A5" s="4" t="s">
        <v>12</v>
      </c>
      <c r="B5" s="32"/>
      <c r="C5" s="4">
        <v>1560</v>
      </c>
      <c r="D5" s="2">
        <v>1</v>
      </c>
      <c r="E5" s="9">
        <v>25</v>
      </c>
      <c r="F5" s="7"/>
      <c r="G5" s="3"/>
      <c r="H5" s="10"/>
      <c r="I5" s="5"/>
      <c r="J5" s="3"/>
      <c r="K5" s="48"/>
      <c r="L5" s="50"/>
      <c r="M5" s="22"/>
      <c r="N5" s="48"/>
      <c r="O5" s="53"/>
      <c r="P5" s="23"/>
      <c r="Q5" s="48"/>
      <c r="R5" s="60"/>
      <c r="S5" s="25"/>
      <c r="T5" s="61"/>
    </row>
    <row r="6" spans="1:20" s="1" customFormat="1" ht="30.75" customHeight="1" hidden="1">
      <c r="A6" s="4" t="s">
        <v>42</v>
      </c>
      <c r="B6" s="32"/>
      <c r="C6" s="4">
        <v>1980</v>
      </c>
      <c r="D6" s="2">
        <v>2</v>
      </c>
      <c r="E6" s="9">
        <v>18</v>
      </c>
      <c r="F6" s="7"/>
      <c r="G6" s="3"/>
      <c r="H6" s="10"/>
      <c r="I6" s="5"/>
      <c r="J6" s="3"/>
      <c r="K6" s="10"/>
      <c r="L6" s="51"/>
      <c r="M6" s="26"/>
      <c r="N6" s="10"/>
      <c r="O6" s="54"/>
      <c r="P6" s="27"/>
      <c r="Q6" s="10"/>
      <c r="R6" s="60"/>
      <c r="S6" s="25"/>
      <c r="T6" s="61"/>
    </row>
    <row r="7" spans="1:20" s="1" customFormat="1" ht="30.75" customHeight="1" hidden="1">
      <c r="A7" s="4" t="s">
        <v>43</v>
      </c>
      <c r="B7" s="32"/>
      <c r="C7" s="4">
        <v>1900</v>
      </c>
      <c r="D7" s="2">
        <v>2</v>
      </c>
      <c r="E7" s="9">
        <v>18</v>
      </c>
      <c r="F7" s="7"/>
      <c r="G7" s="3"/>
      <c r="H7" s="10"/>
      <c r="I7" s="5"/>
      <c r="J7" s="3"/>
      <c r="K7" s="10"/>
      <c r="L7" s="51"/>
      <c r="M7" s="26"/>
      <c r="N7" s="10"/>
      <c r="O7" s="54"/>
      <c r="P7" s="27"/>
      <c r="Q7" s="10"/>
      <c r="R7" s="60"/>
      <c r="S7" s="25"/>
      <c r="T7" s="61"/>
    </row>
    <row r="8" spans="1:20" s="1" customFormat="1" ht="30.75" customHeight="1" hidden="1">
      <c r="A8" s="4" t="s">
        <v>14</v>
      </c>
      <c r="B8" s="32"/>
      <c r="C8" s="4">
        <v>1560</v>
      </c>
      <c r="D8" s="2">
        <v>2</v>
      </c>
      <c r="E8" s="9">
        <v>18</v>
      </c>
      <c r="F8" s="7"/>
      <c r="G8" s="3"/>
      <c r="H8" s="10"/>
      <c r="I8" s="5"/>
      <c r="J8" s="3"/>
      <c r="K8" s="10"/>
      <c r="L8" s="51"/>
      <c r="M8" s="26"/>
      <c r="N8" s="10"/>
      <c r="O8" s="54"/>
      <c r="P8" s="27"/>
      <c r="Q8" s="10"/>
      <c r="R8" s="60"/>
      <c r="S8" s="25"/>
      <c r="T8" s="61"/>
    </row>
    <row r="9" spans="1:20" s="1" customFormat="1" ht="30.75" customHeight="1" hidden="1">
      <c r="A9" s="4" t="s">
        <v>15</v>
      </c>
      <c r="B9" s="32"/>
      <c r="C9" s="4">
        <v>640</v>
      </c>
      <c r="D9" s="2">
        <v>2</v>
      </c>
      <c r="E9" s="9">
        <v>18</v>
      </c>
      <c r="F9" s="7"/>
      <c r="G9" s="3"/>
      <c r="H9" s="10"/>
      <c r="I9" s="5"/>
      <c r="J9" s="3"/>
      <c r="K9" s="10"/>
      <c r="L9" s="51"/>
      <c r="M9" s="26"/>
      <c r="N9" s="10"/>
      <c r="O9" s="54"/>
      <c r="P9" s="27"/>
      <c r="Q9" s="10"/>
      <c r="R9" s="60"/>
      <c r="S9" s="25"/>
      <c r="T9" s="61"/>
    </row>
    <row r="10" spans="1:20" s="1" customFormat="1" ht="30.75" customHeight="1" hidden="1">
      <c r="A10" s="33"/>
      <c r="B10" s="34"/>
      <c r="C10" s="41"/>
      <c r="D10" s="28"/>
      <c r="E10" s="42"/>
      <c r="F10" s="45"/>
      <c r="G10" s="14"/>
      <c r="H10" s="42"/>
      <c r="I10" s="49"/>
      <c r="J10" s="16"/>
      <c r="K10" s="42"/>
      <c r="L10" s="52"/>
      <c r="M10" s="13"/>
      <c r="N10" s="42"/>
      <c r="O10" s="55"/>
      <c r="P10" s="29"/>
      <c r="Q10" s="42"/>
      <c r="R10" s="67"/>
      <c r="S10" s="68"/>
      <c r="T10" s="62"/>
    </row>
    <row r="11" spans="1:20" s="1" customFormat="1" ht="30.75" customHeight="1">
      <c r="A11" s="33" t="s">
        <v>67</v>
      </c>
      <c r="B11" s="34" t="s">
        <v>89</v>
      </c>
      <c r="C11" s="63">
        <v>11020</v>
      </c>
      <c r="D11" s="28">
        <v>1</v>
      </c>
      <c r="E11" s="70">
        <v>25</v>
      </c>
      <c r="F11" s="66">
        <v>28370</v>
      </c>
      <c r="G11" s="14">
        <v>1</v>
      </c>
      <c r="H11" s="70">
        <v>25</v>
      </c>
      <c r="I11" s="77">
        <v>5460</v>
      </c>
      <c r="J11" s="16">
        <v>1</v>
      </c>
      <c r="K11" s="70">
        <v>25</v>
      </c>
      <c r="L11" s="79">
        <v>1520</v>
      </c>
      <c r="M11" s="13">
        <v>5</v>
      </c>
      <c r="N11" s="70">
        <v>10</v>
      </c>
      <c r="O11" s="55"/>
      <c r="P11" s="29"/>
      <c r="Q11" s="70"/>
      <c r="R11" s="67">
        <f>SUM(C11:Q11,C11,F11,I11)</f>
        <v>91313</v>
      </c>
      <c r="S11" s="69">
        <f>SUM(E11,H11,K11)</f>
        <v>75</v>
      </c>
      <c r="T11" s="62">
        <v>1</v>
      </c>
    </row>
    <row r="12" spans="1:20" s="1" customFormat="1" ht="30.75" customHeight="1" hidden="1">
      <c r="A12" s="33" t="s">
        <v>18</v>
      </c>
      <c r="B12" s="34" t="s">
        <v>72</v>
      </c>
      <c r="C12" s="63">
        <v>2130</v>
      </c>
      <c r="D12" s="28">
        <v>11</v>
      </c>
      <c r="E12" s="70"/>
      <c r="F12" s="45"/>
      <c r="G12" s="14"/>
      <c r="H12" s="70"/>
      <c r="I12" s="77"/>
      <c r="J12" s="16"/>
      <c r="K12" s="70"/>
      <c r="L12" s="79"/>
      <c r="M12" s="13"/>
      <c r="N12" s="70"/>
      <c r="O12" s="55"/>
      <c r="P12" s="29"/>
      <c r="Q12" s="70"/>
      <c r="R12" s="67"/>
      <c r="S12" s="68"/>
      <c r="T12" s="62"/>
    </row>
    <row r="13" spans="1:20" s="1" customFormat="1" ht="30.75" customHeight="1" hidden="1">
      <c r="A13" s="33" t="s">
        <v>59</v>
      </c>
      <c r="B13" s="34" t="s">
        <v>73</v>
      </c>
      <c r="C13" s="63">
        <v>2200</v>
      </c>
      <c r="D13" s="28">
        <v>10</v>
      </c>
      <c r="E13" s="70"/>
      <c r="F13" s="45"/>
      <c r="G13" s="14"/>
      <c r="H13" s="70"/>
      <c r="I13" s="77"/>
      <c r="J13" s="16"/>
      <c r="K13" s="70"/>
      <c r="L13" s="79"/>
      <c r="M13" s="13"/>
      <c r="N13" s="70"/>
      <c r="O13" s="55"/>
      <c r="P13" s="29"/>
      <c r="Q13" s="70"/>
      <c r="R13" s="67"/>
      <c r="S13" s="68"/>
      <c r="T13" s="62"/>
    </row>
    <row r="14" spans="1:20" s="1" customFormat="1" ht="30.75" customHeight="1" hidden="1">
      <c r="A14" s="33" t="s">
        <v>75</v>
      </c>
      <c r="B14" s="34" t="s">
        <v>76</v>
      </c>
      <c r="C14" s="63">
        <v>4630</v>
      </c>
      <c r="D14" s="28">
        <v>6</v>
      </c>
      <c r="E14" s="70"/>
      <c r="F14" s="45"/>
      <c r="G14" s="14"/>
      <c r="H14" s="70"/>
      <c r="I14" s="77"/>
      <c r="J14" s="16"/>
      <c r="K14" s="70"/>
      <c r="L14" s="79"/>
      <c r="M14" s="13"/>
      <c r="N14" s="70"/>
      <c r="O14" s="55"/>
      <c r="P14" s="29"/>
      <c r="Q14" s="70"/>
      <c r="R14" s="67"/>
      <c r="S14" s="68"/>
      <c r="T14" s="62"/>
    </row>
    <row r="15" spans="1:20" s="1" customFormat="1" ht="30.75" customHeight="1" hidden="1">
      <c r="A15" s="33" t="s">
        <v>77</v>
      </c>
      <c r="B15" s="34" t="s">
        <v>78</v>
      </c>
      <c r="C15" s="63">
        <v>790</v>
      </c>
      <c r="D15" s="28">
        <v>16</v>
      </c>
      <c r="E15" s="70"/>
      <c r="F15" s="45"/>
      <c r="G15" s="14"/>
      <c r="H15" s="70"/>
      <c r="I15" s="77"/>
      <c r="J15" s="16"/>
      <c r="K15" s="70"/>
      <c r="L15" s="79"/>
      <c r="M15" s="13"/>
      <c r="N15" s="70"/>
      <c r="O15" s="55"/>
      <c r="P15" s="29"/>
      <c r="Q15" s="70"/>
      <c r="R15" s="67"/>
      <c r="S15" s="68"/>
      <c r="T15" s="62"/>
    </row>
    <row r="16" spans="1:20" s="1" customFormat="1" ht="30.75" customHeight="1" hidden="1">
      <c r="A16" s="33" t="s">
        <v>69</v>
      </c>
      <c r="B16" s="34" t="s">
        <v>79</v>
      </c>
      <c r="C16" s="63">
        <v>4050</v>
      </c>
      <c r="D16" s="28">
        <v>8</v>
      </c>
      <c r="E16" s="70"/>
      <c r="F16" s="45"/>
      <c r="G16" s="14"/>
      <c r="H16" s="70"/>
      <c r="I16" s="77"/>
      <c r="J16" s="16"/>
      <c r="K16" s="70"/>
      <c r="L16" s="79"/>
      <c r="M16" s="13"/>
      <c r="N16" s="70"/>
      <c r="O16" s="55"/>
      <c r="P16" s="29"/>
      <c r="Q16" s="70"/>
      <c r="R16" s="67"/>
      <c r="S16" s="68"/>
      <c r="T16" s="62"/>
    </row>
    <row r="17" spans="1:20" s="1" customFormat="1" ht="30.75" customHeight="1" hidden="1">
      <c r="A17" s="33" t="s">
        <v>25</v>
      </c>
      <c r="B17" s="34" t="s">
        <v>80</v>
      </c>
      <c r="C17" s="63">
        <v>1140</v>
      </c>
      <c r="D17" s="28">
        <v>13</v>
      </c>
      <c r="E17" s="70"/>
      <c r="F17" s="45"/>
      <c r="G17" s="14"/>
      <c r="H17" s="70"/>
      <c r="I17" s="77"/>
      <c r="J17" s="16"/>
      <c r="K17" s="70"/>
      <c r="L17" s="79"/>
      <c r="M17" s="13"/>
      <c r="N17" s="70"/>
      <c r="O17" s="55"/>
      <c r="P17" s="29"/>
      <c r="Q17" s="70"/>
      <c r="R17" s="67"/>
      <c r="S17" s="68"/>
      <c r="T17" s="62"/>
    </row>
    <row r="18" spans="1:20" s="1" customFormat="1" ht="30.75" customHeight="1">
      <c r="A18" s="33" t="s">
        <v>54</v>
      </c>
      <c r="B18" s="34" t="s">
        <v>29</v>
      </c>
      <c r="C18" s="63">
        <v>8440</v>
      </c>
      <c r="D18" s="28">
        <v>1</v>
      </c>
      <c r="E18" s="70">
        <v>25</v>
      </c>
      <c r="F18" s="66">
        <v>9680</v>
      </c>
      <c r="G18" s="14">
        <v>1</v>
      </c>
      <c r="H18" s="70">
        <v>25</v>
      </c>
      <c r="I18" s="77">
        <v>1410</v>
      </c>
      <c r="J18" s="16">
        <v>6</v>
      </c>
      <c r="K18" s="70">
        <v>8</v>
      </c>
      <c r="L18" s="79">
        <v>2910</v>
      </c>
      <c r="M18" s="13">
        <v>3</v>
      </c>
      <c r="N18" s="70">
        <v>15</v>
      </c>
      <c r="O18" s="55"/>
      <c r="P18" s="29"/>
      <c r="Q18" s="70"/>
      <c r="R18" s="67">
        <f>SUM(C18,F18,L18)</f>
        <v>21030</v>
      </c>
      <c r="S18" s="69">
        <f>SUM(E18,H18,N18)</f>
        <v>65</v>
      </c>
      <c r="T18" s="62">
        <v>2</v>
      </c>
    </row>
    <row r="19" spans="1:20" s="1" customFormat="1" ht="30.75" customHeight="1" hidden="1">
      <c r="A19" s="33" t="s">
        <v>50</v>
      </c>
      <c r="B19" s="74" t="s">
        <v>72</v>
      </c>
      <c r="C19" s="63">
        <v>770</v>
      </c>
      <c r="D19" s="28">
        <v>17</v>
      </c>
      <c r="E19" s="70"/>
      <c r="F19" s="45"/>
      <c r="G19" s="14"/>
      <c r="H19" s="70"/>
      <c r="I19" s="77"/>
      <c r="J19" s="16"/>
      <c r="K19" s="70"/>
      <c r="L19" s="79"/>
      <c r="M19" s="13"/>
      <c r="N19" s="70"/>
      <c r="O19" s="55"/>
      <c r="P19" s="29"/>
      <c r="Q19" s="70"/>
      <c r="R19" s="67"/>
      <c r="S19" s="69"/>
      <c r="T19" s="62"/>
    </row>
    <row r="20" spans="1:20" s="1" customFormat="1" ht="30.75" customHeight="1" hidden="1">
      <c r="A20" s="33" t="s">
        <v>83</v>
      </c>
      <c r="B20" s="34" t="s">
        <v>84</v>
      </c>
      <c r="C20" s="63">
        <v>7460</v>
      </c>
      <c r="D20" s="28">
        <v>3</v>
      </c>
      <c r="E20" s="70"/>
      <c r="F20" s="45"/>
      <c r="G20" s="14"/>
      <c r="H20" s="70"/>
      <c r="I20" s="77"/>
      <c r="J20" s="16"/>
      <c r="K20" s="70"/>
      <c r="L20" s="79"/>
      <c r="M20" s="13"/>
      <c r="N20" s="70"/>
      <c r="O20" s="55"/>
      <c r="P20" s="29"/>
      <c r="Q20" s="70"/>
      <c r="R20" s="67"/>
      <c r="S20" s="69"/>
      <c r="T20" s="62"/>
    </row>
    <row r="21" spans="1:20" s="1" customFormat="1" ht="30.75" customHeight="1" hidden="1">
      <c r="A21" s="33" t="s">
        <v>54</v>
      </c>
      <c r="B21" s="34" t="s">
        <v>84</v>
      </c>
      <c r="C21" s="63">
        <v>8440</v>
      </c>
      <c r="D21" s="28">
        <v>1</v>
      </c>
      <c r="E21" s="70"/>
      <c r="F21" s="45"/>
      <c r="G21" s="14"/>
      <c r="H21" s="70"/>
      <c r="I21" s="77"/>
      <c r="J21" s="16"/>
      <c r="K21" s="70"/>
      <c r="L21" s="79"/>
      <c r="M21" s="13"/>
      <c r="N21" s="70"/>
      <c r="O21" s="55"/>
      <c r="P21" s="29"/>
      <c r="Q21" s="70"/>
      <c r="R21" s="67"/>
      <c r="S21" s="69"/>
      <c r="T21" s="62"/>
    </row>
    <row r="22" spans="1:20" s="1" customFormat="1" ht="30.75" customHeight="1" hidden="1">
      <c r="A22" s="33" t="s">
        <v>85</v>
      </c>
      <c r="B22" s="34" t="s">
        <v>72</v>
      </c>
      <c r="C22" s="63">
        <v>2810</v>
      </c>
      <c r="D22" s="28">
        <v>9</v>
      </c>
      <c r="E22" s="70"/>
      <c r="F22" s="45"/>
      <c r="G22" s="14"/>
      <c r="H22" s="70"/>
      <c r="I22" s="77"/>
      <c r="J22" s="16"/>
      <c r="K22" s="70"/>
      <c r="L22" s="79"/>
      <c r="M22" s="13"/>
      <c r="N22" s="70"/>
      <c r="O22" s="55"/>
      <c r="P22" s="29"/>
      <c r="Q22" s="70"/>
      <c r="R22" s="67"/>
      <c r="S22" s="69"/>
      <c r="T22" s="62"/>
    </row>
    <row r="23" spans="1:20" s="1" customFormat="1" ht="30.75" customHeight="1" hidden="1">
      <c r="A23" s="33" t="s">
        <v>86</v>
      </c>
      <c r="B23" s="34" t="s">
        <v>80</v>
      </c>
      <c r="C23" s="63">
        <v>5560</v>
      </c>
      <c r="D23" s="28">
        <v>5</v>
      </c>
      <c r="E23" s="70"/>
      <c r="F23" s="45"/>
      <c r="G23" s="14"/>
      <c r="H23" s="70"/>
      <c r="I23" s="77"/>
      <c r="J23" s="16"/>
      <c r="K23" s="70"/>
      <c r="L23" s="79"/>
      <c r="M23" s="13"/>
      <c r="N23" s="70"/>
      <c r="O23" s="55"/>
      <c r="P23" s="29"/>
      <c r="Q23" s="70"/>
      <c r="R23" s="67"/>
      <c r="S23" s="69"/>
      <c r="T23" s="62"/>
    </row>
    <row r="24" spans="1:20" s="1" customFormat="1" ht="30.75" customHeight="1" hidden="1">
      <c r="A24" s="33" t="s">
        <v>87</v>
      </c>
      <c r="B24" s="34" t="s">
        <v>78</v>
      </c>
      <c r="C24" s="63">
        <v>0</v>
      </c>
      <c r="D24" s="28">
        <v>19</v>
      </c>
      <c r="E24" s="70"/>
      <c r="F24" s="45"/>
      <c r="G24" s="14"/>
      <c r="H24" s="70"/>
      <c r="I24" s="77"/>
      <c r="J24" s="16"/>
      <c r="K24" s="70"/>
      <c r="L24" s="79"/>
      <c r="M24" s="13"/>
      <c r="N24" s="70"/>
      <c r="O24" s="55"/>
      <c r="P24" s="29"/>
      <c r="Q24" s="70"/>
      <c r="R24" s="67"/>
      <c r="S24" s="69"/>
      <c r="T24" s="62"/>
    </row>
    <row r="25" spans="1:20" s="1" customFormat="1" ht="30.75" customHeight="1">
      <c r="A25" s="33" t="s">
        <v>46</v>
      </c>
      <c r="B25" s="34" t="s">
        <v>35</v>
      </c>
      <c r="C25" s="63" t="s">
        <v>44</v>
      </c>
      <c r="D25" s="28" t="s">
        <v>44</v>
      </c>
      <c r="E25" s="70"/>
      <c r="F25" s="66">
        <v>37520</v>
      </c>
      <c r="G25" s="14">
        <v>1</v>
      </c>
      <c r="H25" s="70">
        <v>25</v>
      </c>
      <c r="I25" s="77">
        <v>2410</v>
      </c>
      <c r="J25" s="16">
        <v>6</v>
      </c>
      <c r="K25" s="70">
        <v>8</v>
      </c>
      <c r="L25" s="79">
        <v>5790</v>
      </c>
      <c r="M25" s="13">
        <v>2</v>
      </c>
      <c r="N25" s="70">
        <v>18</v>
      </c>
      <c r="O25" s="55"/>
      <c r="P25" s="29"/>
      <c r="Q25" s="70"/>
      <c r="R25" s="67">
        <f>SUM(F25,I25,L25)</f>
        <v>45720</v>
      </c>
      <c r="S25" s="69">
        <f>SUM(H25,K25,N25)</f>
        <v>51</v>
      </c>
      <c r="T25" s="62">
        <v>3</v>
      </c>
    </row>
    <row r="26" spans="1:20" ht="30" customHeight="1" hidden="1">
      <c r="A26" s="33" t="s">
        <v>64</v>
      </c>
      <c r="B26" s="34" t="s">
        <v>82</v>
      </c>
      <c r="C26" s="63">
        <v>1600</v>
      </c>
      <c r="D26" s="28">
        <v>3</v>
      </c>
      <c r="E26" s="70"/>
      <c r="F26" s="45"/>
      <c r="G26" s="14"/>
      <c r="H26" s="70"/>
      <c r="I26" s="77"/>
      <c r="J26" s="16"/>
      <c r="K26" s="70"/>
      <c r="L26" s="79"/>
      <c r="M26" s="13"/>
      <c r="N26" s="70"/>
      <c r="O26" s="55"/>
      <c r="P26" s="29"/>
      <c r="Q26" s="70"/>
      <c r="R26" s="67"/>
      <c r="S26" s="68"/>
      <c r="T26" s="62"/>
    </row>
    <row r="27" spans="1:20" ht="30" customHeight="1" hidden="1">
      <c r="A27" s="33" t="s">
        <v>22</v>
      </c>
      <c r="B27" s="34" t="s">
        <v>89</v>
      </c>
      <c r="C27" s="63">
        <v>140</v>
      </c>
      <c r="D27" s="28">
        <v>6</v>
      </c>
      <c r="E27" s="70"/>
      <c r="F27" s="45"/>
      <c r="G27" s="14"/>
      <c r="H27" s="70"/>
      <c r="I27" s="77"/>
      <c r="J27" s="16"/>
      <c r="K27" s="70"/>
      <c r="L27" s="79"/>
      <c r="M27" s="13"/>
      <c r="N27" s="70"/>
      <c r="O27" s="55"/>
      <c r="P27" s="29"/>
      <c r="Q27" s="70"/>
      <c r="R27" s="67"/>
      <c r="S27" s="68"/>
      <c r="T27" s="62"/>
    </row>
    <row r="28" spans="1:20" ht="30" customHeight="1" hidden="1">
      <c r="A28" s="33" t="s">
        <v>46</v>
      </c>
      <c r="B28" s="34" t="s">
        <v>80</v>
      </c>
      <c r="C28" s="63">
        <v>1950</v>
      </c>
      <c r="D28" s="28">
        <v>2</v>
      </c>
      <c r="E28" s="70"/>
      <c r="F28" s="45"/>
      <c r="G28" s="14"/>
      <c r="H28" s="70"/>
      <c r="I28" s="77"/>
      <c r="J28" s="16"/>
      <c r="K28" s="70"/>
      <c r="L28" s="79"/>
      <c r="M28" s="13"/>
      <c r="N28" s="70"/>
      <c r="O28" s="55"/>
      <c r="P28" s="29"/>
      <c r="Q28" s="70"/>
      <c r="R28" s="67"/>
      <c r="S28" s="68"/>
      <c r="T28" s="62"/>
    </row>
    <row r="29" spans="1:20" ht="30" customHeight="1" hidden="1">
      <c r="A29" s="33" t="s">
        <v>90</v>
      </c>
      <c r="B29" s="34" t="s">
        <v>84</v>
      </c>
      <c r="C29" s="63">
        <v>0</v>
      </c>
      <c r="D29" s="28">
        <v>11</v>
      </c>
      <c r="E29" s="70"/>
      <c r="F29" s="45"/>
      <c r="G29" s="14"/>
      <c r="H29" s="70"/>
      <c r="I29" s="77"/>
      <c r="J29" s="16"/>
      <c r="K29" s="70"/>
      <c r="L29" s="79"/>
      <c r="M29" s="13"/>
      <c r="N29" s="70"/>
      <c r="O29" s="55"/>
      <c r="P29" s="29"/>
      <c r="Q29" s="70"/>
      <c r="R29" s="67"/>
      <c r="S29" s="68"/>
      <c r="T29" s="62"/>
    </row>
    <row r="30" spans="1:20" ht="30" customHeight="1">
      <c r="A30" s="33" t="s">
        <v>99</v>
      </c>
      <c r="B30" s="34" t="s">
        <v>37</v>
      </c>
      <c r="C30" s="63" t="s">
        <v>44</v>
      </c>
      <c r="D30" s="28" t="s">
        <v>44</v>
      </c>
      <c r="E30" s="70"/>
      <c r="F30" s="66">
        <v>31380</v>
      </c>
      <c r="G30" s="14">
        <v>1</v>
      </c>
      <c r="H30" s="70">
        <v>25</v>
      </c>
      <c r="I30" s="77">
        <v>4550</v>
      </c>
      <c r="J30" s="16">
        <v>2</v>
      </c>
      <c r="K30" s="70">
        <v>18</v>
      </c>
      <c r="L30" s="79">
        <v>920</v>
      </c>
      <c r="M30" s="13">
        <v>6</v>
      </c>
      <c r="N30" s="70">
        <v>8</v>
      </c>
      <c r="O30" s="55"/>
      <c r="P30" s="29"/>
      <c r="Q30" s="70"/>
      <c r="R30" s="67">
        <f>SUM(F30,I30,L30)</f>
        <v>36850</v>
      </c>
      <c r="S30" s="69">
        <f>SUM(H30,K30,N30)</f>
        <v>51</v>
      </c>
      <c r="T30" s="62">
        <v>3.5</v>
      </c>
    </row>
    <row r="31" spans="1:20" ht="30" customHeight="1">
      <c r="A31" s="33" t="s">
        <v>41</v>
      </c>
      <c r="B31" s="34" t="s">
        <v>89</v>
      </c>
      <c r="C31" s="63">
        <v>2580</v>
      </c>
      <c r="D31" s="28">
        <v>1</v>
      </c>
      <c r="E31" s="70">
        <v>25</v>
      </c>
      <c r="F31" s="66">
        <v>7480</v>
      </c>
      <c r="G31" s="14">
        <v>3</v>
      </c>
      <c r="H31" s="70">
        <v>15</v>
      </c>
      <c r="I31" s="77">
        <v>2810</v>
      </c>
      <c r="J31" s="16">
        <v>5</v>
      </c>
      <c r="K31" s="70">
        <v>10</v>
      </c>
      <c r="L31" s="79">
        <v>1030</v>
      </c>
      <c r="M31" s="13">
        <v>6</v>
      </c>
      <c r="N31" s="70">
        <v>8</v>
      </c>
      <c r="O31" s="55"/>
      <c r="P31" s="29"/>
      <c r="Q31" s="70"/>
      <c r="R31" s="67">
        <f>SUM(C31,F31,I31)</f>
        <v>12870</v>
      </c>
      <c r="S31" s="69">
        <f>SUM(E31,H31,K31)</f>
        <v>50</v>
      </c>
      <c r="T31" s="62">
        <v>5</v>
      </c>
    </row>
    <row r="32" spans="1:20" ht="30" customHeight="1" hidden="1">
      <c r="A32" s="36" t="s">
        <v>52</v>
      </c>
      <c r="B32" s="74" t="s">
        <v>72</v>
      </c>
      <c r="C32" s="63">
        <v>770</v>
      </c>
      <c r="D32" s="28">
        <v>4</v>
      </c>
      <c r="E32" s="70"/>
      <c r="F32" s="45"/>
      <c r="G32" s="14"/>
      <c r="H32" s="70"/>
      <c r="I32" s="77"/>
      <c r="J32" s="16"/>
      <c r="K32" s="70"/>
      <c r="L32" s="79"/>
      <c r="M32" s="13"/>
      <c r="N32" s="70"/>
      <c r="O32" s="55"/>
      <c r="P32" s="29"/>
      <c r="Q32" s="70"/>
      <c r="R32" s="67"/>
      <c r="S32" s="68"/>
      <c r="T32" s="62"/>
    </row>
    <row r="33" spans="1:20" ht="30" customHeight="1" hidden="1">
      <c r="A33" s="33" t="s">
        <v>32</v>
      </c>
      <c r="B33" s="34" t="s">
        <v>84</v>
      </c>
      <c r="C33" s="63">
        <v>0</v>
      </c>
      <c r="D33" s="28">
        <v>11</v>
      </c>
      <c r="E33" s="70"/>
      <c r="F33" s="45"/>
      <c r="G33" s="14"/>
      <c r="H33" s="70"/>
      <c r="I33" s="77"/>
      <c r="J33" s="16"/>
      <c r="K33" s="70"/>
      <c r="L33" s="79"/>
      <c r="M33" s="13"/>
      <c r="N33" s="70"/>
      <c r="O33" s="55"/>
      <c r="P33" s="29"/>
      <c r="Q33" s="70"/>
      <c r="R33" s="67"/>
      <c r="S33" s="68"/>
      <c r="T33" s="62"/>
    </row>
    <row r="34" spans="1:20" ht="30" customHeight="1" hidden="1">
      <c r="A34" s="33" t="s">
        <v>93</v>
      </c>
      <c r="B34" s="34" t="s">
        <v>84</v>
      </c>
      <c r="C34" s="63">
        <v>0</v>
      </c>
      <c r="D34" s="28">
        <v>11</v>
      </c>
      <c r="E34" s="70"/>
      <c r="F34" s="45"/>
      <c r="G34" s="14"/>
      <c r="H34" s="70"/>
      <c r="I34" s="77"/>
      <c r="J34" s="16"/>
      <c r="K34" s="70"/>
      <c r="L34" s="79"/>
      <c r="M34" s="13"/>
      <c r="N34" s="70"/>
      <c r="O34" s="55"/>
      <c r="P34" s="29"/>
      <c r="Q34" s="70"/>
      <c r="R34" s="67"/>
      <c r="S34" s="68"/>
      <c r="T34" s="62"/>
    </row>
    <row r="35" spans="1:20" ht="30" customHeight="1" hidden="1">
      <c r="A35" s="33" t="s">
        <v>94</v>
      </c>
      <c r="B35" s="34" t="s">
        <v>84</v>
      </c>
      <c r="C35" s="63">
        <v>0</v>
      </c>
      <c r="D35" s="28">
        <v>11</v>
      </c>
      <c r="E35" s="70"/>
      <c r="F35" s="45"/>
      <c r="G35" s="14"/>
      <c r="H35" s="70"/>
      <c r="I35" s="77"/>
      <c r="J35" s="16"/>
      <c r="K35" s="70"/>
      <c r="L35" s="79"/>
      <c r="M35" s="13"/>
      <c r="N35" s="70"/>
      <c r="O35" s="55"/>
      <c r="P35" s="29"/>
      <c r="Q35" s="70"/>
      <c r="R35" s="67"/>
      <c r="S35" s="68"/>
      <c r="T35" s="62"/>
    </row>
    <row r="36" spans="1:20" ht="30" customHeight="1" hidden="1">
      <c r="A36" s="33" t="s">
        <v>95</v>
      </c>
      <c r="B36" s="34" t="s">
        <v>84</v>
      </c>
      <c r="C36" s="63">
        <v>0</v>
      </c>
      <c r="D36" s="28">
        <v>11</v>
      </c>
      <c r="E36" s="70"/>
      <c r="F36" s="45"/>
      <c r="G36" s="14"/>
      <c r="H36" s="70"/>
      <c r="I36" s="77"/>
      <c r="J36" s="16"/>
      <c r="K36" s="70"/>
      <c r="L36" s="79"/>
      <c r="M36" s="13"/>
      <c r="N36" s="70"/>
      <c r="O36" s="55"/>
      <c r="P36" s="29"/>
      <c r="Q36" s="70"/>
      <c r="R36" s="67"/>
      <c r="S36" s="68"/>
      <c r="T36" s="62"/>
    </row>
    <row r="37" spans="1:20" ht="30" customHeight="1">
      <c r="A37" s="33" t="s">
        <v>11</v>
      </c>
      <c r="B37" s="34" t="s">
        <v>72</v>
      </c>
      <c r="C37" s="63">
        <v>1900</v>
      </c>
      <c r="D37" s="28">
        <v>12</v>
      </c>
      <c r="E37" s="70">
        <v>0</v>
      </c>
      <c r="F37" s="66">
        <v>18620</v>
      </c>
      <c r="G37" s="14">
        <v>4</v>
      </c>
      <c r="H37" s="70">
        <v>12</v>
      </c>
      <c r="I37" s="77">
        <v>2800</v>
      </c>
      <c r="J37" s="16">
        <v>4</v>
      </c>
      <c r="K37" s="70">
        <v>12</v>
      </c>
      <c r="L37" s="79">
        <v>2920</v>
      </c>
      <c r="M37" s="13">
        <v>1</v>
      </c>
      <c r="N37" s="70">
        <v>25</v>
      </c>
      <c r="O37" s="55"/>
      <c r="P37" s="29"/>
      <c r="Q37" s="70"/>
      <c r="R37" s="67">
        <f>SUM(L37,F37,I37)</f>
        <v>24340</v>
      </c>
      <c r="S37" s="69">
        <f>SUM(H37,K37,N37)</f>
        <v>49</v>
      </c>
      <c r="T37" s="62">
        <v>6</v>
      </c>
    </row>
    <row r="38" spans="1:20" ht="30" customHeight="1" hidden="1">
      <c r="A38" s="37" t="s">
        <v>55</v>
      </c>
      <c r="B38" s="34" t="s">
        <v>98</v>
      </c>
      <c r="C38" s="63">
        <v>560</v>
      </c>
      <c r="D38" s="28">
        <v>5</v>
      </c>
      <c r="E38" s="43"/>
      <c r="F38" s="45"/>
      <c r="G38" s="14"/>
      <c r="H38" s="70"/>
      <c r="I38" s="77"/>
      <c r="J38" s="16"/>
      <c r="K38" s="43"/>
      <c r="L38" s="79"/>
      <c r="M38" s="13"/>
      <c r="N38" s="43"/>
      <c r="O38" s="55"/>
      <c r="P38" s="29"/>
      <c r="Q38" s="70"/>
      <c r="R38" s="67"/>
      <c r="S38" s="69"/>
      <c r="T38" s="62"/>
    </row>
    <row r="39" spans="1:20" ht="30" customHeight="1" hidden="1">
      <c r="A39" s="37" t="s">
        <v>99</v>
      </c>
      <c r="B39" s="34" t="s">
        <v>100</v>
      </c>
      <c r="C39" s="63">
        <v>5850</v>
      </c>
      <c r="D39" s="28">
        <v>3</v>
      </c>
      <c r="E39" s="43"/>
      <c r="F39" s="45"/>
      <c r="G39" s="14"/>
      <c r="H39" s="70"/>
      <c r="I39" s="77"/>
      <c r="J39" s="16"/>
      <c r="K39" s="43"/>
      <c r="L39" s="79"/>
      <c r="M39" s="13"/>
      <c r="N39" s="43"/>
      <c r="O39" s="55"/>
      <c r="P39" s="29"/>
      <c r="Q39" s="70"/>
      <c r="R39" s="67"/>
      <c r="S39" s="69"/>
      <c r="T39" s="62"/>
    </row>
    <row r="40" spans="1:20" ht="30" customHeight="1" hidden="1">
      <c r="A40" s="37" t="s">
        <v>58</v>
      </c>
      <c r="B40" s="34" t="s">
        <v>101</v>
      </c>
      <c r="C40" s="63">
        <v>3990</v>
      </c>
      <c r="D40" s="28">
        <v>6</v>
      </c>
      <c r="E40" s="43"/>
      <c r="F40" s="45"/>
      <c r="G40" s="14"/>
      <c r="H40" s="70"/>
      <c r="I40" s="77"/>
      <c r="J40" s="16"/>
      <c r="K40" s="43"/>
      <c r="L40" s="79"/>
      <c r="M40" s="13"/>
      <c r="N40" s="43"/>
      <c r="O40" s="55"/>
      <c r="P40" s="29"/>
      <c r="Q40" s="70"/>
      <c r="R40" s="67"/>
      <c r="S40" s="69"/>
      <c r="T40" s="62"/>
    </row>
    <row r="41" spans="1:20" ht="30" customHeight="1" hidden="1">
      <c r="A41" s="37" t="s">
        <v>39</v>
      </c>
      <c r="B41" s="34" t="s">
        <v>102</v>
      </c>
      <c r="C41" s="63">
        <v>0</v>
      </c>
      <c r="D41" s="28">
        <v>16</v>
      </c>
      <c r="E41" s="43"/>
      <c r="F41" s="45"/>
      <c r="G41" s="14"/>
      <c r="H41" s="70"/>
      <c r="I41" s="77"/>
      <c r="J41" s="16"/>
      <c r="K41" s="43"/>
      <c r="L41" s="79"/>
      <c r="M41" s="13"/>
      <c r="N41" s="43"/>
      <c r="O41" s="55"/>
      <c r="P41" s="29"/>
      <c r="Q41" s="70"/>
      <c r="R41" s="67"/>
      <c r="S41" s="69"/>
      <c r="T41" s="62"/>
    </row>
    <row r="42" spans="1:20" ht="30" customHeight="1" hidden="1">
      <c r="A42" s="37" t="s">
        <v>68</v>
      </c>
      <c r="B42" s="34" t="s">
        <v>98</v>
      </c>
      <c r="C42" s="63">
        <v>810</v>
      </c>
      <c r="D42" s="28">
        <v>10</v>
      </c>
      <c r="E42" s="43"/>
      <c r="F42" s="45"/>
      <c r="G42" s="14"/>
      <c r="H42" s="70"/>
      <c r="I42" s="77"/>
      <c r="J42" s="16"/>
      <c r="K42" s="43"/>
      <c r="L42" s="79"/>
      <c r="M42" s="13"/>
      <c r="N42" s="43"/>
      <c r="O42" s="55"/>
      <c r="P42" s="29"/>
      <c r="Q42" s="70"/>
      <c r="R42" s="67"/>
      <c r="S42" s="69"/>
      <c r="T42" s="62"/>
    </row>
    <row r="43" spans="1:20" ht="30" customHeight="1" hidden="1">
      <c r="A43" s="37" t="s">
        <v>56</v>
      </c>
      <c r="B43" s="34" t="s">
        <v>84</v>
      </c>
      <c r="C43" s="63">
        <v>0</v>
      </c>
      <c r="D43" s="28">
        <v>16</v>
      </c>
      <c r="E43" s="43"/>
      <c r="F43" s="45"/>
      <c r="G43" s="14"/>
      <c r="H43" s="70"/>
      <c r="I43" s="77"/>
      <c r="J43" s="16"/>
      <c r="K43" s="43"/>
      <c r="L43" s="79"/>
      <c r="M43" s="13"/>
      <c r="N43" s="43"/>
      <c r="O43" s="55"/>
      <c r="P43" s="29"/>
      <c r="Q43" s="70"/>
      <c r="R43" s="67"/>
      <c r="S43" s="69"/>
      <c r="T43" s="62"/>
    </row>
    <row r="44" spans="1:20" ht="30" customHeight="1">
      <c r="A44" s="33" t="s">
        <v>36</v>
      </c>
      <c r="B44" s="34" t="s">
        <v>35</v>
      </c>
      <c r="C44" s="63" t="s">
        <v>44</v>
      </c>
      <c r="D44" s="28" t="s">
        <v>44</v>
      </c>
      <c r="E44" s="70"/>
      <c r="F44" s="66">
        <v>13900</v>
      </c>
      <c r="G44" s="14">
        <v>2</v>
      </c>
      <c r="H44" s="70">
        <v>18</v>
      </c>
      <c r="I44" s="77">
        <v>4310</v>
      </c>
      <c r="J44" s="16">
        <v>2</v>
      </c>
      <c r="K44" s="70">
        <v>18</v>
      </c>
      <c r="L44" s="79">
        <v>1290</v>
      </c>
      <c r="M44" s="13">
        <v>5</v>
      </c>
      <c r="N44" s="70">
        <v>10</v>
      </c>
      <c r="O44" s="55"/>
      <c r="P44" s="29"/>
      <c r="Q44" s="70"/>
      <c r="R44" s="67">
        <f>SUM(F44,I44,L44)</f>
        <v>19500</v>
      </c>
      <c r="S44" s="69">
        <f>SUM(H44,K44,N44)</f>
        <v>46</v>
      </c>
      <c r="T44" s="62">
        <v>7</v>
      </c>
    </row>
    <row r="45" spans="1:20" ht="30" customHeight="1">
      <c r="A45" s="33" t="s">
        <v>53</v>
      </c>
      <c r="B45" s="34" t="s">
        <v>106</v>
      </c>
      <c r="C45" s="63">
        <v>5030</v>
      </c>
      <c r="D45" s="28">
        <v>4</v>
      </c>
      <c r="E45" s="70">
        <v>12</v>
      </c>
      <c r="F45" s="66">
        <v>11830</v>
      </c>
      <c r="G45" s="14">
        <v>7</v>
      </c>
      <c r="H45" s="70">
        <v>6</v>
      </c>
      <c r="I45" s="77" t="s">
        <v>44</v>
      </c>
      <c r="J45" s="16" t="s">
        <v>44</v>
      </c>
      <c r="K45" s="70"/>
      <c r="L45" s="79">
        <v>4020</v>
      </c>
      <c r="M45" s="13">
        <v>1</v>
      </c>
      <c r="N45" s="70">
        <v>25</v>
      </c>
      <c r="O45" s="55"/>
      <c r="P45" s="29"/>
      <c r="Q45" s="70"/>
      <c r="R45" s="67">
        <f>SUM(C45,F45,L45)</f>
        <v>20880</v>
      </c>
      <c r="S45" s="69">
        <f>SUM(E45,H45,N45)</f>
        <v>43</v>
      </c>
      <c r="T45" s="62">
        <v>8</v>
      </c>
    </row>
    <row r="46" spans="1:20" ht="30" customHeight="1">
      <c r="A46" s="33" t="s">
        <v>50</v>
      </c>
      <c r="B46" s="34" t="s">
        <v>31</v>
      </c>
      <c r="C46" s="63" t="s">
        <v>44</v>
      </c>
      <c r="D46" s="28" t="s">
        <v>44</v>
      </c>
      <c r="E46" s="70"/>
      <c r="F46" s="66" t="s">
        <v>44</v>
      </c>
      <c r="G46" s="14" t="s">
        <v>44</v>
      </c>
      <c r="H46" s="70"/>
      <c r="I46" s="77">
        <v>4480</v>
      </c>
      <c r="J46" s="16">
        <v>2</v>
      </c>
      <c r="K46" s="70">
        <v>18</v>
      </c>
      <c r="L46" s="79">
        <v>11350</v>
      </c>
      <c r="M46" s="13">
        <v>1</v>
      </c>
      <c r="N46" s="70">
        <v>25</v>
      </c>
      <c r="O46" s="55"/>
      <c r="P46" s="29"/>
      <c r="Q46" s="70"/>
      <c r="R46" s="67">
        <f>SUM(I46,L46,O46)</f>
        <v>15830</v>
      </c>
      <c r="S46" s="69">
        <f>SUM(K46,N46,Q46)</f>
        <v>43</v>
      </c>
      <c r="T46" s="62">
        <v>9</v>
      </c>
    </row>
    <row r="47" spans="1:20" ht="30" customHeight="1">
      <c r="A47" s="33" t="s">
        <v>45</v>
      </c>
      <c r="B47" s="34" t="s">
        <v>72</v>
      </c>
      <c r="C47" s="63">
        <v>4380</v>
      </c>
      <c r="D47" s="28">
        <v>7</v>
      </c>
      <c r="E47" s="70">
        <v>6</v>
      </c>
      <c r="F47" s="66">
        <v>22760</v>
      </c>
      <c r="G47" s="14">
        <v>2</v>
      </c>
      <c r="H47" s="70">
        <v>18</v>
      </c>
      <c r="I47" s="77">
        <v>740</v>
      </c>
      <c r="J47" s="16">
        <v>8</v>
      </c>
      <c r="K47" s="70">
        <v>4</v>
      </c>
      <c r="L47" s="79">
        <v>2970</v>
      </c>
      <c r="M47" s="13">
        <v>2</v>
      </c>
      <c r="N47" s="70">
        <v>18</v>
      </c>
      <c r="O47" s="55"/>
      <c r="P47" s="29"/>
      <c r="Q47" s="70"/>
      <c r="R47" s="67">
        <f>SUM(F47,L47,C47)</f>
        <v>30110</v>
      </c>
      <c r="S47" s="69">
        <f>SUM(H47,N47,E47)</f>
        <v>42</v>
      </c>
      <c r="T47" s="62">
        <v>10</v>
      </c>
    </row>
    <row r="48" spans="1:20" ht="30" customHeight="1">
      <c r="A48" s="33" t="s">
        <v>10</v>
      </c>
      <c r="B48" s="34" t="s">
        <v>72</v>
      </c>
      <c r="C48" s="63">
        <v>1730</v>
      </c>
      <c r="D48" s="28">
        <v>9</v>
      </c>
      <c r="E48" s="70">
        <v>2</v>
      </c>
      <c r="F48" s="66">
        <v>16330</v>
      </c>
      <c r="G48" s="14">
        <v>5</v>
      </c>
      <c r="H48" s="70">
        <v>10</v>
      </c>
      <c r="I48" s="77">
        <v>2750</v>
      </c>
      <c r="J48" s="16">
        <v>3</v>
      </c>
      <c r="K48" s="70">
        <v>15</v>
      </c>
      <c r="L48" s="79">
        <v>1820</v>
      </c>
      <c r="M48" s="13">
        <v>3</v>
      </c>
      <c r="N48" s="70">
        <v>15</v>
      </c>
      <c r="O48" s="55"/>
      <c r="P48" s="29"/>
      <c r="Q48" s="70"/>
      <c r="R48" s="67">
        <f>SUM(L48,I48,F48)</f>
        <v>20900</v>
      </c>
      <c r="S48" s="69">
        <f>SUM(N48,K48,H48)</f>
        <v>40</v>
      </c>
      <c r="T48" s="62">
        <v>11</v>
      </c>
    </row>
    <row r="49" spans="1:20" ht="30" customHeight="1">
      <c r="A49" s="33" t="s">
        <v>25</v>
      </c>
      <c r="B49" s="74" t="s">
        <v>35</v>
      </c>
      <c r="C49" s="63" t="s">
        <v>44</v>
      </c>
      <c r="D49" s="28" t="s">
        <v>44</v>
      </c>
      <c r="E49" s="70"/>
      <c r="F49" s="66">
        <v>9180</v>
      </c>
      <c r="G49" s="14">
        <v>2</v>
      </c>
      <c r="H49" s="70">
        <v>18</v>
      </c>
      <c r="I49" s="77">
        <v>1010</v>
      </c>
      <c r="J49" s="16">
        <v>7</v>
      </c>
      <c r="K49" s="70">
        <v>6</v>
      </c>
      <c r="L49" s="79">
        <v>2380</v>
      </c>
      <c r="M49" s="13">
        <v>3</v>
      </c>
      <c r="N49" s="70">
        <v>15</v>
      </c>
      <c r="O49" s="55"/>
      <c r="P49" s="29"/>
      <c r="Q49" s="70"/>
      <c r="R49" s="67">
        <f>SUM(F49,I49,L49)</f>
        <v>12570</v>
      </c>
      <c r="S49" s="69">
        <f>SUM(H49,K49,N49)</f>
        <v>39</v>
      </c>
      <c r="T49" s="62">
        <v>12</v>
      </c>
    </row>
    <row r="50" spans="1:20" ht="30" customHeight="1">
      <c r="A50" s="33" t="s">
        <v>71</v>
      </c>
      <c r="B50" s="34" t="s">
        <v>79</v>
      </c>
      <c r="C50" s="63">
        <v>2640</v>
      </c>
      <c r="D50" s="28">
        <v>8</v>
      </c>
      <c r="E50" s="70">
        <v>4</v>
      </c>
      <c r="F50" s="66">
        <v>12290</v>
      </c>
      <c r="G50" s="14">
        <v>6</v>
      </c>
      <c r="H50" s="70">
        <v>8</v>
      </c>
      <c r="I50" s="77">
        <v>5530</v>
      </c>
      <c r="J50" s="16">
        <v>1</v>
      </c>
      <c r="K50" s="70">
        <v>25</v>
      </c>
      <c r="L50" s="79" t="s">
        <v>44</v>
      </c>
      <c r="M50" s="13" t="s">
        <v>44</v>
      </c>
      <c r="N50" s="70"/>
      <c r="O50" s="55"/>
      <c r="P50" s="29"/>
      <c r="Q50" s="70"/>
      <c r="R50" s="67">
        <f>SUM(C50,F50,I50)</f>
        <v>20460</v>
      </c>
      <c r="S50" s="69">
        <f>SUM(E50,H50,K50)</f>
        <v>37</v>
      </c>
      <c r="T50" s="62">
        <v>13</v>
      </c>
    </row>
    <row r="51" spans="1:20" ht="30" customHeight="1">
      <c r="A51" s="33" t="s">
        <v>64</v>
      </c>
      <c r="B51" s="34" t="s">
        <v>33</v>
      </c>
      <c r="C51" s="63" t="s">
        <v>44</v>
      </c>
      <c r="D51" s="28" t="s">
        <v>44</v>
      </c>
      <c r="E51" s="70"/>
      <c r="F51" s="66">
        <v>13065</v>
      </c>
      <c r="G51" s="14">
        <v>6</v>
      </c>
      <c r="H51" s="70">
        <v>8</v>
      </c>
      <c r="I51" s="77">
        <v>2570</v>
      </c>
      <c r="J51" s="16">
        <v>4</v>
      </c>
      <c r="K51" s="70">
        <v>12</v>
      </c>
      <c r="L51" s="79">
        <v>1960</v>
      </c>
      <c r="M51" s="13">
        <v>4</v>
      </c>
      <c r="N51" s="70">
        <v>12</v>
      </c>
      <c r="O51" s="55"/>
      <c r="P51" s="29"/>
      <c r="Q51" s="70"/>
      <c r="R51" s="67">
        <f>SUM(F51,I51,L51)</f>
        <v>17595</v>
      </c>
      <c r="S51" s="69">
        <f>SUM(H51,K51,N51)</f>
        <v>32</v>
      </c>
      <c r="T51" s="62">
        <v>14</v>
      </c>
    </row>
    <row r="52" spans="1:20" ht="30" customHeight="1">
      <c r="A52" s="33" t="s">
        <v>128</v>
      </c>
      <c r="B52" s="34" t="s">
        <v>31</v>
      </c>
      <c r="C52" s="63" t="s">
        <v>44</v>
      </c>
      <c r="D52" s="28" t="s">
        <v>44</v>
      </c>
      <c r="E52" s="70"/>
      <c r="F52" s="66">
        <v>4150</v>
      </c>
      <c r="G52" s="14">
        <v>5</v>
      </c>
      <c r="H52" s="70">
        <v>10</v>
      </c>
      <c r="I52" s="77">
        <v>1990</v>
      </c>
      <c r="J52" s="16">
        <v>7</v>
      </c>
      <c r="K52" s="70">
        <v>6</v>
      </c>
      <c r="L52" s="79">
        <v>2730</v>
      </c>
      <c r="M52" s="13">
        <v>2</v>
      </c>
      <c r="N52" s="70">
        <v>18</v>
      </c>
      <c r="O52" s="55"/>
      <c r="P52" s="29"/>
      <c r="Q52" s="70"/>
      <c r="R52" s="67">
        <f>SUM(F52,I52,L52)</f>
        <v>8870</v>
      </c>
      <c r="S52" s="69">
        <f>SUM(H52,K52,N52)</f>
        <v>34</v>
      </c>
      <c r="T52" s="62">
        <v>15</v>
      </c>
    </row>
    <row r="53" spans="1:20" ht="30" customHeight="1">
      <c r="A53" s="33" t="s">
        <v>86</v>
      </c>
      <c r="B53" s="74" t="s">
        <v>35</v>
      </c>
      <c r="C53" s="63" t="s">
        <v>44</v>
      </c>
      <c r="D53" s="28" t="s">
        <v>44</v>
      </c>
      <c r="E53" s="70"/>
      <c r="F53" s="66">
        <v>3450</v>
      </c>
      <c r="G53" s="14">
        <v>2</v>
      </c>
      <c r="H53" s="70">
        <v>18</v>
      </c>
      <c r="I53" s="77">
        <v>1540</v>
      </c>
      <c r="J53" s="16">
        <v>5</v>
      </c>
      <c r="K53" s="70">
        <v>10</v>
      </c>
      <c r="L53" s="79">
        <v>310</v>
      </c>
      <c r="M53" s="13">
        <v>7</v>
      </c>
      <c r="N53" s="70">
        <v>6</v>
      </c>
      <c r="O53" s="55"/>
      <c r="P53" s="29"/>
      <c r="Q53" s="70"/>
      <c r="R53" s="67">
        <f>SUM(F53,I53,L53)</f>
        <v>5300</v>
      </c>
      <c r="S53" s="69">
        <f>SUM(H53,K53,N53)</f>
        <v>34</v>
      </c>
      <c r="T53" s="62">
        <v>16</v>
      </c>
    </row>
    <row r="54" spans="1:20" ht="30" customHeight="1">
      <c r="A54" s="33" t="s">
        <v>17</v>
      </c>
      <c r="B54" s="34" t="s">
        <v>82</v>
      </c>
      <c r="C54" s="63">
        <v>3490</v>
      </c>
      <c r="D54" s="28">
        <v>7</v>
      </c>
      <c r="E54" s="70">
        <v>6</v>
      </c>
      <c r="F54" s="45">
        <v>17670</v>
      </c>
      <c r="G54" s="14">
        <v>1</v>
      </c>
      <c r="H54" s="70">
        <v>25</v>
      </c>
      <c r="I54" s="77" t="s">
        <v>44</v>
      </c>
      <c r="J54" s="16" t="s">
        <v>44</v>
      </c>
      <c r="K54" s="70"/>
      <c r="L54" s="79" t="s">
        <v>44</v>
      </c>
      <c r="M54" s="13" t="s">
        <v>44</v>
      </c>
      <c r="N54" s="70"/>
      <c r="O54" s="55"/>
      <c r="P54" s="29"/>
      <c r="Q54" s="70"/>
      <c r="R54" s="67">
        <f>SUM(C54,F54,O54)</f>
        <v>21160</v>
      </c>
      <c r="S54" s="69">
        <f>SUM(E54,H54,Q54)</f>
        <v>31</v>
      </c>
      <c r="T54" s="62">
        <v>17</v>
      </c>
    </row>
    <row r="55" spans="1:20" ht="30" customHeight="1">
      <c r="A55" s="33" t="s">
        <v>23</v>
      </c>
      <c r="B55" s="34" t="s">
        <v>100</v>
      </c>
      <c r="C55" s="63">
        <v>80</v>
      </c>
      <c r="D55" s="28">
        <v>11</v>
      </c>
      <c r="E55" s="70">
        <v>0</v>
      </c>
      <c r="F55" s="45">
        <v>35340</v>
      </c>
      <c r="G55" s="14">
        <v>3</v>
      </c>
      <c r="H55" s="70">
        <v>15</v>
      </c>
      <c r="I55" s="77">
        <v>3860</v>
      </c>
      <c r="J55" s="16">
        <v>3</v>
      </c>
      <c r="K55" s="70">
        <v>15</v>
      </c>
      <c r="L55" s="79" t="s">
        <v>44</v>
      </c>
      <c r="M55" s="13" t="s">
        <v>44</v>
      </c>
      <c r="N55" s="70"/>
      <c r="O55" s="55"/>
      <c r="P55" s="29"/>
      <c r="Q55" s="70"/>
      <c r="R55" s="67">
        <f>SUM(F55,I55,C55)</f>
        <v>39280</v>
      </c>
      <c r="S55" s="69">
        <f>SUM(E55,H55,K55)</f>
        <v>30</v>
      </c>
      <c r="T55" s="62">
        <v>18</v>
      </c>
    </row>
    <row r="56" spans="1:20" ht="30" customHeight="1">
      <c r="A56" s="33" t="s">
        <v>112</v>
      </c>
      <c r="B56" s="34" t="s">
        <v>31</v>
      </c>
      <c r="C56" s="63" t="s">
        <v>44</v>
      </c>
      <c r="D56" s="28" t="s">
        <v>44</v>
      </c>
      <c r="E56" s="70"/>
      <c r="F56" s="66">
        <v>3340</v>
      </c>
      <c r="G56" s="14">
        <v>7</v>
      </c>
      <c r="H56" s="70">
        <v>6</v>
      </c>
      <c r="I56" s="77">
        <v>2890</v>
      </c>
      <c r="J56" s="16">
        <v>4</v>
      </c>
      <c r="K56" s="70">
        <v>12</v>
      </c>
      <c r="L56" s="79">
        <v>2350</v>
      </c>
      <c r="M56" s="13">
        <v>4</v>
      </c>
      <c r="N56" s="70">
        <v>12</v>
      </c>
      <c r="O56" s="55"/>
      <c r="P56" s="29"/>
      <c r="Q56" s="70"/>
      <c r="R56" s="67">
        <f>SUM(F56,I56,L56)</f>
        <v>8580</v>
      </c>
      <c r="S56" s="69">
        <f>SUM(H56,K56,N56)</f>
        <v>30</v>
      </c>
      <c r="T56" s="62">
        <v>19</v>
      </c>
    </row>
    <row r="57" spans="1:20" ht="30" customHeight="1">
      <c r="A57" s="33" t="s">
        <v>52</v>
      </c>
      <c r="B57" s="34" t="s">
        <v>31</v>
      </c>
      <c r="C57" s="63" t="s">
        <v>44</v>
      </c>
      <c r="D57" s="28" t="s">
        <v>44</v>
      </c>
      <c r="E57" s="70"/>
      <c r="F57" s="66">
        <v>18560</v>
      </c>
      <c r="G57" s="14">
        <v>1</v>
      </c>
      <c r="H57" s="70">
        <v>25</v>
      </c>
      <c r="I57" s="77">
        <v>480</v>
      </c>
      <c r="J57" s="16">
        <v>9</v>
      </c>
      <c r="K57" s="70">
        <v>2</v>
      </c>
      <c r="L57" s="79"/>
      <c r="M57" s="13" t="s">
        <v>44</v>
      </c>
      <c r="N57" s="70"/>
      <c r="O57" s="55"/>
      <c r="P57" s="29"/>
      <c r="Q57" s="70"/>
      <c r="R57" s="67">
        <f>SUM(F57,I57,O57)</f>
        <v>19040</v>
      </c>
      <c r="S57" s="69">
        <f>SUM(H57,K57,Q57)</f>
        <v>27</v>
      </c>
      <c r="T57" s="62">
        <v>20</v>
      </c>
    </row>
    <row r="58" spans="1:20" ht="30" customHeight="1">
      <c r="A58" s="33" t="s">
        <v>108</v>
      </c>
      <c r="B58" s="34" t="s">
        <v>117</v>
      </c>
      <c r="C58" s="63" t="s">
        <v>44</v>
      </c>
      <c r="D58" s="28" t="s">
        <v>44</v>
      </c>
      <c r="E58" s="70"/>
      <c r="F58" s="66" t="s">
        <v>44</v>
      </c>
      <c r="G58" s="14" t="s">
        <v>44</v>
      </c>
      <c r="H58" s="70"/>
      <c r="I58" s="77">
        <v>12810</v>
      </c>
      <c r="J58" s="16">
        <v>1</v>
      </c>
      <c r="K58" s="70">
        <v>25</v>
      </c>
      <c r="L58" s="79" t="s">
        <v>44</v>
      </c>
      <c r="M58" s="13" t="s">
        <v>44</v>
      </c>
      <c r="N58" s="70"/>
      <c r="O58" s="55"/>
      <c r="P58" s="29"/>
      <c r="Q58" s="70"/>
      <c r="R58" s="67">
        <f>SUM(I58,O58)</f>
        <v>12810</v>
      </c>
      <c r="S58" s="69">
        <f>SUM(K58,Q58)</f>
        <v>25</v>
      </c>
      <c r="T58" s="62">
        <v>21</v>
      </c>
    </row>
    <row r="59" spans="1:20" ht="30" customHeight="1">
      <c r="A59" s="36" t="s">
        <v>15</v>
      </c>
      <c r="B59" s="34" t="s">
        <v>98</v>
      </c>
      <c r="C59" s="63">
        <v>4950</v>
      </c>
      <c r="D59" s="28">
        <v>5</v>
      </c>
      <c r="E59" s="70">
        <v>10</v>
      </c>
      <c r="F59" s="66">
        <v>0</v>
      </c>
      <c r="G59" s="14">
        <v>9</v>
      </c>
      <c r="H59" s="70">
        <v>2</v>
      </c>
      <c r="I59" s="77">
        <v>420</v>
      </c>
      <c r="J59" s="16">
        <v>10</v>
      </c>
      <c r="K59" s="70">
        <v>1</v>
      </c>
      <c r="L59" s="79">
        <v>1420</v>
      </c>
      <c r="M59" s="13">
        <v>4</v>
      </c>
      <c r="N59" s="70">
        <v>12</v>
      </c>
      <c r="O59" s="55"/>
      <c r="P59" s="29"/>
      <c r="Q59" s="70"/>
      <c r="R59" s="67">
        <f>SUM(C59,L59,F59)</f>
        <v>6370</v>
      </c>
      <c r="S59" s="69">
        <f>SUM(E59,H59,N59)</f>
        <v>24</v>
      </c>
      <c r="T59" s="62">
        <v>22</v>
      </c>
    </row>
    <row r="60" spans="1:20" ht="30" customHeight="1">
      <c r="A60" s="33" t="s">
        <v>39</v>
      </c>
      <c r="B60" s="34" t="s">
        <v>40</v>
      </c>
      <c r="C60" s="63" t="s">
        <v>44</v>
      </c>
      <c r="D60" s="28" t="s">
        <v>44</v>
      </c>
      <c r="E60" s="70"/>
      <c r="F60" s="66">
        <v>3870</v>
      </c>
      <c r="G60" s="14">
        <v>5.5</v>
      </c>
      <c r="H60" s="70">
        <v>9</v>
      </c>
      <c r="I60" s="77" t="s">
        <v>44</v>
      </c>
      <c r="J60" s="16" t="s">
        <v>44</v>
      </c>
      <c r="K60" s="70"/>
      <c r="L60" s="79">
        <v>0</v>
      </c>
      <c r="M60" s="13">
        <v>5.5</v>
      </c>
      <c r="N60" s="70">
        <v>9</v>
      </c>
      <c r="O60" s="55"/>
      <c r="P60" s="29"/>
      <c r="Q60" s="70"/>
      <c r="R60" s="67">
        <f>SUM(F60,L60,O60)</f>
        <v>3870</v>
      </c>
      <c r="S60" s="69">
        <f>SUM(H60,N60,Q60)</f>
        <v>18</v>
      </c>
      <c r="T60" s="62">
        <v>23</v>
      </c>
    </row>
    <row r="61" spans="1:20" ht="30" customHeight="1">
      <c r="A61" s="33" t="s">
        <v>69</v>
      </c>
      <c r="B61" s="34" t="s">
        <v>38</v>
      </c>
      <c r="C61" s="63">
        <v>4050</v>
      </c>
      <c r="D61" s="28">
        <v>8</v>
      </c>
      <c r="E61" s="70">
        <v>4</v>
      </c>
      <c r="F61" s="66">
        <v>6190</v>
      </c>
      <c r="G61" s="14">
        <v>8</v>
      </c>
      <c r="H61" s="70">
        <v>4</v>
      </c>
      <c r="I61" s="77">
        <v>1100</v>
      </c>
      <c r="J61" s="16">
        <v>6</v>
      </c>
      <c r="K61" s="70">
        <v>8</v>
      </c>
      <c r="L61" s="79" t="s">
        <v>44</v>
      </c>
      <c r="M61" s="13" t="s">
        <v>44</v>
      </c>
      <c r="N61" s="70"/>
      <c r="O61" s="55"/>
      <c r="P61" s="29"/>
      <c r="Q61" s="70"/>
      <c r="R61" s="67">
        <f>SUM(C61,F61,I61)</f>
        <v>11340</v>
      </c>
      <c r="S61" s="69">
        <f>SUM(E61,H61,K61)</f>
        <v>16</v>
      </c>
      <c r="T61" s="62">
        <v>24</v>
      </c>
    </row>
    <row r="62" spans="1:20" ht="30" customHeight="1">
      <c r="A62" s="33" t="s">
        <v>22</v>
      </c>
      <c r="B62" s="74" t="s">
        <v>57</v>
      </c>
      <c r="C62" s="63" t="s">
        <v>44</v>
      </c>
      <c r="D62" s="28" t="s">
        <v>44</v>
      </c>
      <c r="E62" s="70"/>
      <c r="F62" s="66">
        <v>6060</v>
      </c>
      <c r="G62" s="14">
        <v>4</v>
      </c>
      <c r="H62" s="70">
        <v>12</v>
      </c>
      <c r="I62" s="77">
        <v>1620</v>
      </c>
      <c r="J62" s="16">
        <v>8</v>
      </c>
      <c r="K62" s="70">
        <v>4</v>
      </c>
      <c r="L62" s="79" t="s">
        <v>44</v>
      </c>
      <c r="M62" s="13" t="s">
        <v>44</v>
      </c>
      <c r="N62" s="70"/>
      <c r="O62" s="55"/>
      <c r="P62" s="29"/>
      <c r="Q62" s="70"/>
      <c r="R62" s="67">
        <f>SUM(F62,I62,O62)</f>
        <v>7680</v>
      </c>
      <c r="S62" s="69">
        <f>SUM(H62,K62,Q62)</f>
        <v>16</v>
      </c>
      <c r="T62" s="62">
        <v>25</v>
      </c>
    </row>
    <row r="63" spans="1:20" ht="30" customHeight="1">
      <c r="A63" s="33" t="s">
        <v>75</v>
      </c>
      <c r="B63" s="76" t="s">
        <v>132</v>
      </c>
      <c r="C63" s="63" t="s">
        <v>44</v>
      </c>
      <c r="D63" s="28" t="s">
        <v>44</v>
      </c>
      <c r="E63" s="70"/>
      <c r="F63" s="66">
        <v>0</v>
      </c>
      <c r="G63" s="14">
        <v>8</v>
      </c>
      <c r="H63" s="70">
        <v>4</v>
      </c>
      <c r="I63" s="77" t="s">
        <v>44</v>
      </c>
      <c r="J63" s="16" t="s">
        <v>44</v>
      </c>
      <c r="K63" s="70"/>
      <c r="L63" s="79">
        <v>0</v>
      </c>
      <c r="M63" s="13">
        <v>5.5</v>
      </c>
      <c r="N63" s="70">
        <v>9</v>
      </c>
      <c r="O63" s="55"/>
      <c r="P63" s="29"/>
      <c r="Q63" s="70"/>
      <c r="R63" s="67">
        <f>SUM(F63,L63,O63)</f>
        <v>0</v>
      </c>
      <c r="S63" s="69">
        <f>SUM(H63,N63,Q63)</f>
        <v>13</v>
      </c>
      <c r="T63" s="62">
        <v>26</v>
      </c>
    </row>
    <row r="64" spans="1:20" ht="30" customHeight="1">
      <c r="A64" s="33" t="s">
        <v>91</v>
      </c>
      <c r="B64" s="34" t="s">
        <v>80</v>
      </c>
      <c r="C64" s="63">
        <v>0</v>
      </c>
      <c r="D64" s="28">
        <v>11</v>
      </c>
      <c r="E64" s="70">
        <v>0</v>
      </c>
      <c r="F64" s="66">
        <v>12360</v>
      </c>
      <c r="G64" s="14">
        <v>4</v>
      </c>
      <c r="H64" s="70">
        <v>12</v>
      </c>
      <c r="I64" s="77" t="s">
        <v>44</v>
      </c>
      <c r="J64" s="16" t="s">
        <v>44</v>
      </c>
      <c r="K64" s="70"/>
      <c r="L64" s="79" t="s">
        <v>44</v>
      </c>
      <c r="M64" s="13" t="s">
        <v>44</v>
      </c>
      <c r="N64" s="70"/>
      <c r="O64" s="55"/>
      <c r="P64" s="29"/>
      <c r="Q64" s="70"/>
      <c r="R64" s="67">
        <f>SUM(C64,F64,O64)</f>
        <v>12360</v>
      </c>
      <c r="S64" s="69">
        <f>SUM(E64,H64,Q64)</f>
        <v>12</v>
      </c>
      <c r="T64" s="62">
        <v>27</v>
      </c>
    </row>
    <row r="65" spans="1:20" ht="30" customHeight="1">
      <c r="A65" s="33" t="s">
        <v>110</v>
      </c>
      <c r="B65" s="75" t="s">
        <v>132</v>
      </c>
      <c r="C65" s="63" t="s">
        <v>44</v>
      </c>
      <c r="D65" s="28" t="s">
        <v>44</v>
      </c>
      <c r="E65" s="70"/>
      <c r="F65" s="66">
        <v>9940</v>
      </c>
      <c r="G65" s="14">
        <v>5</v>
      </c>
      <c r="H65" s="70">
        <v>10</v>
      </c>
      <c r="I65" s="77">
        <v>370</v>
      </c>
      <c r="J65" s="16">
        <v>9</v>
      </c>
      <c r="K65" s="70">
        <v>2</v>
      </c>
      <c r="L65" s="79" t="s">
        <v>44</v>
      </c>
      <c r="M65" s="13" t="s">
        <v>44</v>
      </c>
      <c r="N65" s="70"/>
      <c r="O65" s="55"/>
      <c r="P65" s="29"/>
      <c r="Q65" s="70"/>
      <c r="R65" s="67">
        <f>SUM(F65,I65,O65)</f>
        <v>10310</v>
      </c>
      <c r="S65" s="69">
        <f>SUM(H65,K65,Q65)</f>
        <v>12</v>
      </c>
      <c r="T65" s="62">
        <v>28</v>
      </c>
    </row>
    <row r="66" spans="1:20" ht="30" customHeight="1">
      <c r="A66" s="33" t="s">
        <v>113</v>
      </c>
      <c r="B66" s="34" t="s">
        <v>115</v>
      </c>
      <c r="C66" s="63" t="s">
        <v>44</v>
      </c>
      <c r="D66" s="28" t="s">
        <v>44</v>
      </c>
      <c r="E66" s="70"/>
      <c r="F66" s="66">
        <v>3870</v>
      </c>
      <c r="G66" s="14">
        <v>5.5</v>
      </c>
      <c r="H66" s="70">
        <v>9</v>
      </c>
      <c r="I66" s="77">
        <v>420</v>
      </c>
      <c r="J66" s="16">
        <v>10</v>
      </c>
      <c r="K66" s="70">
        <v>1</v>
      </c>
      <c r="L66" s="79" t="s">
        <v>44</v>
      </c>
      <c r="M66" s="13" t="s">
        <v>44</v>
      </c>
      <c r="N66" s="70"/>
      <c r="O66" s="55"/>
      <c r="P66" s="29"/>
      <c r="Q66" s="70"/>
      <c r="R66" s="67">
        <f>SUM(F66,I66,O66)</f>
        <v>4290</v>
      </c>
      <c r="S66" s="69">
        <f>SUM(H66,K66,Q66)</f>
        <v>10</v>
      </c>
      <c r="T66" s="62">
        <v>29</v>
      </c>
    </row>
    <row r="67" spans="1:20" ht="30" customHeight="1">
      <c r="A67" s="33" t="s">
        <v>96</v>
      </c>
      <c r="B67" s="34" t="s">
        <v>97</v>
      </c>
      <c r="C67" s="63">
        <v>0</v>
      </c>
      <c r="D67" s="28">
        <v>11</v>
      </c>
      <c r="E67" s="70">
        <v>0</v>
      </c>
      <c r="F67" s="66">
        <v>5160</v>
      </c>
      <c r="G67" s="14">
        <v>6</v>
      </c>
      <c r="H67" s="70">
        <v>8</v>
      </c>
      <c r="I67" s="77">
        <v>0</v>
      </c>
      <c r="J67" s="16">
        <v>10</v>
      </c>
      <c r="K67" s="70">
        <v>1</v>
      </c>
      <c r="L67" s="79" t="s">
        <v>44</v>
      </c>
      <c r="M67" s="13" t="s">
        <v>44</v>
      </c>
      <c r="N67" s="70"/>
      <c r="O67" s="55"/>
      <c r="P67" s="29"/>
      <c r="Q67" s="70"/>
      <c r="R67" s="67">
        <f>SUM(C67,F67,I67)</f>
        <v>5160</v>
      </c>
      <c r="S67" s="69">
        <f>SUM(E67,H67,K67)</f>
        <v>9</v>
      </c>
      <c r="T67" s="62">
        <v>30</v>
      </c>
    </row>
    <row r="68" spans="1:20" ht="30" customHeight="1">
      <c r="A68" s="33" t="s">
        <v>81</v>
      </c>
      <c r="B68" s="34" t="s">
        <v>82</v>
      </c>
      <c r="C68" s="63">
        <v>1090</v>
      </c>
      <c r="D68" s="28">
        <v>14.5</v>
      </c>
      <c r="E68" s="70">
        <v>0</v>
      </c>
      <c r="F68" s="66">
        <v>3120</v>
      </c>
      <c r="G68" s="14">
        <v>6</v>
      </c>
      <c r="H68" s="70">
        <v>8</v>
      </c>
      <c r="I68" s="77" t="s">
        <v>44</v>
      </c>
      <c r="J68" s="16" t="s">
        <v>44</v>
      </c>
      <c r="K68" s="70"/>
      <c r="L68" s="79" t="s">
        <v>44</v>
      </c>
      <c r="M68" s="13" t="s">
        <v>44</v>
      </c>
      <c r="N68" s="70"/>
      <c r="O68" s="55"/>
      <c r="P68" s="29"/>
      <c r="Q68" s="70"/>
      <c r="R68" s="67">
        <f>SUM(C68,F68,O68)</f>
        <v>4210</v>
      </c>
      <c r="S68" s="69">
        <f>SUM(E68,H68,Q68)</f>
        <v>8</v>
      </c>
      <c r="T68" s="62">
        <v>31</v>
      </c>
    </row>
    <row r="69" spans="1:20" ht="30" customHeight="1">
      <c r="A69" s="35" t="s">
        <v>16</v>
      </c>
      <c r="B69" s="34" t="s">
        <v>72</v>
      </c>
      <c r="C69" s="63">
        <v>1090</v>
      </c>
      <c r="D69" s="28">
        <v>14.5</v>
      </c>
      <c r="E69" s="70">
        <v>0</v>
      </c>
      <c r="F69" s="66">
        <v>7540</v>
      </c>
      <c r="G69" s="14">
        <v>8</v>
      </c>
      <c r="H69" s="72">
        <v>4</v>
      </c>
      <c r="I69" s="77">
        <v>520</v>
      </c>
      <c r="J69" s="16">
        <v>9</v>
      </c>
      <c r="K69" s="70">
        <v>2</v>
      </c>
      <c r="L69" s="79" t="s">
        <v>44</v>
      </c>
      <c r="M69" s="13" t="s">
        <v>44</v>
      </c>
      <c r="N69" s="70"/>
      <c r="O69" s="55"/>
      <c r="P69" s="29"/>
      <c r="Q69" s="70"/>
      <c r="R69" s="67">
        <f>SUM(C69,F69,I69)</f>
        <v>9150</v>
      </c>
      <c r="S69" s="69">
        <f>SUM(H69,K69,Q69)</f>
        <v>6</v>
      </c>
      <c r="T69" s="62">
        <v>32</v>
      </c>
    </row>
    <row r="70" spans="1:20" ht="30" customHeight="1">
      <c r="A70" s="33" t="s">
        <v>111</v>
      </c>
      <c r="B70" s="34" t="s">
        <v>115</v>
      </c>
      <c r="C70" s="63" t="s">
        <v>44</v>
      </c>
      <c r="D70" s="28" t="s">
        <v>44</v>
      </c>
      <c r="E70" s="70"/>
      <c r="F70" s="66">
        <v>640</v>
      </c>
      <c r="G70" s="14">
        <v>8</v>
      </c>
      <c r="H70" s="70">
        <v>4</v>
      </c>
      <c r="I70" s="77">
        <v>310</v>
      </c>
      <c r="J70" s="16">
        <v>11</v>
      </c>
      <c r="K70" s="70">
        <v>0</v>
      </c>
      <c r="L70" s="79" t="s">
        <v>44</v>
      </c>
      <c r="M70" s="13" t="s">
        <v>44</v>
      </c>
      <c r="N70" s="70"/>
      <c r="O70" s="55"/>
      <c r="P70" s="29"/>
      <c r="Q70" s="70"/>
      <c r="R70" s="67">
        <f>SUM(F70,I70,O70)</f>
        <v>950</v>
      </c>
      <c r="S70" s="69">
        <f>SUM(H70,K70,Q70)</f>
        <v>4</v>
      </c>
      <c r="T70" s="62">
        <v>33</v>
      </c>
    </row>
    <row r="71" spans="1:20" ht="30" customHeight="1">
      <c r="A71" s="33" t="s">
        <v>92</v>
      </c>
      <c r="B71" s="34" t="s">
        <v>72</v>
      </c>
      <c r="C71" s="63">
        <v>0</v>
      </c>
      <c r="D71" s="28">
        <v>11</v>
      </c>
      <c r="E71" s="70">
        <v>0</v>
      </c>
      <c r="F71" s="66">
        <v>400</v>
      </c>
      <c r="G71" s="14">
        <v>9</v>
      </c>
      <c r="H71" s="70">
        <v>2</v>
      </c>
      <c r="I71" s="77" t="s">
        <v>44</v>
      </c>
      <c r="J71" s="16" t="s">
        <v>44</v>
      </c>
      <c r="K71" s="70"/>
      <c r="L71" s="79" t="s">
        <v>44</v>
      </c>
      <c r="M71" s="13" t="s">
        <v>44</v>
      </c>
      <c r="N71" s="70"/>
      <c r="O71" s="55"/>
      <c r="P71" s="29"/>
      <c r="Q71" s="70"/>
      <c r="R71" s="67">
        <f>SUM(C71,F71,O71)</f>
        <v>400</v>
      </c>
      <c r="S71" s="69">
        <f>SUM(E71,H71,Q71)</f>
        <v>2</v>
      </c>
      <c r="T71" s="62">
        <v>34</v>
      </c>
    </row>
    <row r="72" spans="1:20" ht="30" customHeight="1">
      <c r="A72" s="33" t="s">
        <v>21</v>
      </c>
      <c r="B72" s="76" t="s">
        <v>132</v>
      </c>
      <c r="C72" s="63">
        <v>6470</v>
      </c>
      <c r="D72" s="28">
        <v>2</v>
      </c>
      <c r="E72" s="70">
        <v>18</v>
      </c>
      <c r="F72" s="45" t="s">
        <v>44</v>
      </c>
      <c r="G72" s="14" t="s">
        <v>44</v>
      </c>
      <c r="H72" s="70"/>
      <c r="I72" s="77" t="s">
        <v>44</v>
      </c>
      <c r="J72" s="16" t="s">
        <v>44</v>
      </c>
      <c r="K72" s="70"/>
      <c r="L72" s="79" t="s">
        <v>44</v>
      </c>
      <c r="M72" s="13" t="s">
        <v>44</v>
      </c>
      <c r="N72" s="70"/>
      <c r="O72" s="55"/>
      <c r="P72" s="29"/>
      <c r="Q72" s="70"/>
      <c r="R72" s="85" t="s">
        <v>133</v>
      </c>
      <c r="S72" s="86"/>
      <c r="T72" s="87"/>
    </row>
    <row r="73" spans="1:20" ht="30" customHeight="1">
      <c r="A73" s="33" t="s">
        <v>125</v>
      </c>
      <c r="B73" s="34" t="s">
        <v>33</v>
      </c>
      <c r="C73" s="63" t="s">
        <v>44</v>
      </c>
      <c r="D73" s="28" t="s">
        <v>44</v>
      </c>
      <c r="E73" s="70"/>
      <c r="F73" s="66">
        <v>9340</v>
      </c>
      <c r="G73" s="14">
        <v>2</v>
      </c>
      <c r="H73" s="70">
        <v>18</v>
      </c>
      <c r="I73" s="77" t="s">
        <v>44</v>
      </c>
      <c r="J73" s="16" t="s">
        <v>44</v>
      </c>
      <c r="K73" s="70"/>
      <c r="L73" s="79" t="s">
        <v>44</v>
      </c>
      <c r="M73" s="13" t="s">
        <v>44</v>
      </c>
      <c r="N73" s="70"/>
      <c r="O73" s="55"/>
      <c r="P73" s="29"/>
      <c r="Q73" s="70"/>
      <c r="R73" s="88"/>
      <c r="S73" s="89"/>
      <c r="T73" s="90"/>
    </row>
    <row r="74" spans="1:20" ht="30" customHeight="1">
      <c r="A74" s="33" t="s">
        <v>127</v>
      </c>
      <c r="B74" s="34" t="s">
        <v>34</v>
      </c>
      <c r="C74" s="63" t="s">
        <v>44</v>
      </c>
      <c r="D74" s="28" t="s">
        <v>44</v>
      </c>
      <c r="E74" s="70"/>
      <c r="F74" s="66">
        <v>12050</v>
      </c>
      <c r="G74" s="14">
        <v>2</v>
      </c>
      <c r="H74" s="70">
        <v>18</v>
      </c>
      <c r="I74" s="77" t="s">
        <v>44</v>
      </c>
      <c r="J74" s="16" t="s">
        <v>44</v>
      </c>
      <c r="K74" s="70"/>
      <c r="L74" s="79" t="s">
        <v>44</v>
      </c>
      <c r="M74" s="13" t="s">
        <v>44</v>
      </c>
      <c r="N74" s="70"/>
      <c r="O74" s="55"/>
      <c r="P74" s="29"/>
      <c r="Q74" s="70"/>
      <c r="R74" s="88"/>
      <c r="S74" s="89"/>
      <c r="T74" s="90"/>
    </row>
    <row r="75" spans="1:20" ht="30" customHeight="1">
      <c r="A75" s="33" t="s">
        <v>126</v>
      </c>
      <c r="B75" s="75" t="s">
        <v>132</v>
      </c>
      <c r="C75" s="63" t="s">
        <v>44</v>
      </c>
      <c r="D75" s="28" t="s">
        <v>44</v>
      </c>
      <c r="E75" s="70"/>
      <c r="F75" s="66">
        <v>9100</v>
      </c>
      <c r="G75" s="14">
        <v>3</v>
      </c>
      <c r="H75" s="70">
        <v>15</v>
      </c>
      <c r="I75" s="77" t="s">
        <v>44</v>
      </c>
      <c r="J75" s="16" t="s">
        <v>44</v>
      </c>
      <c r="K75" s="70"/>
      <c r="L75" s="79" t="s">
        <v>44</v>
      </c>
      <c r="M75" s="13" t="s">
        <v>44</v>
      </c>
      <c r="N75" s="70"/>
      <c r="O75" s="55"/>
      <c r="P75" s="29"/>
      <c r="Q75" s="70"/>
      <c r="R75" s="88"/>
      <c r="S75" s="89"/>
      <c r="T75" s="90"/>
    </row>
    <row r="76" spans="1:20" ht="30" customHeight="1">
      <c r="A76" s="33" t="s">
        <v>129</v>
      </c>
      <c r="B76" s="34" t="s">
        <v>31</v>
      </c>
      <c r="C76" s="63" t="s">
        <v>44</v>
      </c>
      <c r="D76" s="28" t="s">
        <v>44</v>
      </c>
      <c r="E76" s="70"/>
      <c r="F76" s="66">
        <v>13800</v>
      </c>
      <c r="G76" s="14">
        <v>3</v>
      </c>
      <c r="H76" s="70">
        <v>15</v>
      </c>
      <c r="I76" s="77" t="s">
        <v>44</v>
      </c>
      <c r="J76" s="16" t="s">
        <v>44</v>
      </c>
      <c r="K76" s="70"/>
      <c r="L76" s="79" t="s">
        <v>44</v>
      </c>
      <c r="M76" s="13" t="s">
        <v>44</v>
      </c>
      <c r="N76" s="70"/>
      <c r="O76" s="55"/>
      <c r="P76" s="29"/>
      <c r="Q76" s="70"/>
      <c r="R76" s="88"/>
      <c r="S76" s="89"/>
      <c r="T76" s="90"/>
    </row>
    <row r="77" spans="1:20" ht="30" customHeight="1">
      <c r="A77" s="33" t="s">
        <v>121</v>
      </c>
      <c r="B77" s="34" t="s">
        <v>122</v>
      </c>
      <c r="C77" s="63" t="s">
        <v>44</v>
      </c>
      <c r="D77" s="28" t="s">
        <v>44</v>
      </c>
      <c r="E77" s="70"/>
      <c r="F77" s="66">
        <v>19570</v>
      </c>
      <c r="G77" s="14">
        <v>3</v>
      </c>
      <c r="H77" s="70">
        <v>15</v>
      </c>
      <c r="I77" s="77" t="s">
        <v>44</v>
      </c>
      <c r="J77" s="16" t="s">
        <v>44</v>
      </c>
      <c r="K77" s="70"/>
      <c r="L77" s="79" t="s">
        <v>44</v>
      </c>
      <c r="M77" s="13" t="s">
        <v>44</v>
      </c>
      <c r="N77" s="70"/>
      <c r="O77" s="55"/>
      <c r="P77" s="29"/>
      <c r="Q77" s="70"/>
      <c r="R77" s="88"/>
      <c r="S77" s="89"/>
      <c r="T77" s="90"/>
    </row>
    <row r="78" spans="1:20" ht="30" customHeight="1">
      <c r="A78" s="33" t="s">
        <v>114</v>
      </c>
      <c r="B78" s="34" t="s">
        <v>116</v>
      </c>
      <c r="C78" s="63" t="s">
        <v>44</v>
      </c>
      <c r="D78" s="28" t="s">
        <v>44</v>
      </c>
      <c r="E78" s="70"/>
      <c r="F78" s="66" t="s">
        <v>44</v>
      </c>
      <c r="G78" s="14" t="s">
        <v>44</v>
      </c>
      <c r="H78" s="70"/>
      <c r="I78" s="77">
        <v>3390</v>
      </c>
      <c r="J78" s="16">
        <v>3</v>
      </c>
      <c r="K78" s="70">
        <v>15</v>
      </c>
      <c r="L78" s="79" t="s">
        <v>44</v>
      </c>
      <c r="M78" s="13" t="s">
        <v>44</v>
      </c>
      <c r="N78" s="70"/>
      <c r="O78" s="55"/>
      <c r="P78" s="29"/>
      <c r="Q78" s="70"/>
      <c r="R78" s="88"/>
      <c r="S78" s="89"/>
      <c r="T78" s="90"/>
    </row>
    <row r="79" spans="1:20" ht="30" customHeight="1">
      <c r="A79" s="33" t="s">
        <v>124</v>
      </c>
      <c r="B79" s="34" t="s">
        <v>34</v>
      </c>
      <c r="C79" s="63" t="s">
        <v>44</v>
      </c>
      <c r="D79" s="28" t="s">
        <v>44</v>
      </c>
      <c r="E79" s="70"/>
      <c r="F79" s="66">
        <v>8580</v>
      </c>
      <c r="G79" s="14">
        <v>3</v>
      </c>
      <c r="H79" s="70">
        <v>15</v>
      </c>
      <c r="I79" s="77" t="s">
        <v>44</v>
      </c>
      <c r="J79" s="16" t="s">
        <v>44</v>
      </c>
      <c r="K79" s="70"/>
      <c r="L79" s="79" t="s">
        <v>44</v>
      </c>
      <c r="M79" s="13" t="s">
        <v>44</v>
      </c>
      <c r="N79" s="70"/>
      <c r="O79" s="55"/>
      <c r="P79" s="29"/>
      <c r="Q79" s="70"/>
      <c r="R79" s="88"/>
      <c r="S79" s="89"/>
      <c r="T79" s="90"/>
    </row>
    <row r="80" spans="1:20" ht="30" customHeight="1">
      <c r="A80" s="33" t="s">
        <v>24</v>
      </c>
      <c r="B80" s="34" t="s">
        <v>33</v>
      </c>
      <c r="C80" s="63" t="s">
        <v>44</v>
      </c>
      <c r="D80" s="28" t="s">
        <v>44</v>
      </c>
      <c r="E80" s="70"/>
      <c r="F80" s="66">
        <v>4640</v>
      </c>
      <c r="G80" s="14">
        <v>4</v>
      </c>
      <c r="H80" s="70">
        <v>12</v>
      </c>
      <c r="I80" s="77" t="s">
        <v>44</v>
      </c>
      <c r="J80" s="16" t="s">
        <v>44</v>
      </c>
      <c r="K80" s="70"/>
      <c r="L80" s="79" t="s">
        <v>44</v>
      </c>
      <c r="M80" s="13" t="s">
        <v>44</v>
      </c>
      <c r="N80" s="70"/>
      <c r="O80" s="55"/>
      <c r="P80" s="29"/>
      <c r="Q80" s="70"/>
      <c r="R80" s="88"/>
      <c r="S80" s="89"/>
      <c r="T80" s="90"/>
    </row>
    <row r="81" spans="1:20" ht="30" customHeight="1">
      <c r="A81" s="33" t="s">
        <v>66</v>
      </c>
      <c r="B81" s="34" t="s">
        <v>65</v>
      </c>
      <c r="C81" s="63" t="s">
        <v>44</v>
      </c>
      <c r="D81" s="28" t="s">
        <v>44</v>
      </c>
      <c r="E81" s="70"/>
      <c r="F81" s="66">
        <v>7930</v>
      </c>
      <c r="G81" s="14">
        <v>4</v>
      </c>
      <c r="H81" s="70">
        <v>12</v>
      </c>
      <c r="I81" s="77" t="s">
        <v>44</v>
      </c>
      <c r="J81" s="16" t="s">
        <v>44</v>
      </c>
      <c r="K81" s="70"/>
      <c r="L81" s="79" t="s">
        <v>44</v>
      </c>
      <c r="M81" s="13" t="s">
        <v>44</v>
      </c>
      <c r="N81" s="70"/>
      <c r="O81" s="55"/>
      <c r="P81" s="29"/>
      <c r="Q81" s="70"/>
      <c r="R81" s="88"/>
      <c r="S81" s="89"/>
      <c r="T81" s="90"/>
    </row>
    <row r="82" spans="1:20" ht="30" customHeight="1">
      <c r="A82" s="33" t="s">
        <v>28</v>
      </c>
      <c r="B82" s="34" t="s">
        <v>33</v>
      </c>
      <c r="C82" s="63" t="s">
        <v>44</v>
      </c>
      <c r="D82" s="28" t="s">
        <v>44</v>
      </c>
      <c r="E82" s="70"/>
      <c r="F82" s="66">
        <v>27100</v>
      </c>
      <c r="G82" s="14">
        <v>4</v>
      </c>
      <c r="H82" s="70">
        <v>12</v>
      </c>
      <c r="I82" s="77" t="s">
        <v>44</v>
      </c>
      <c r="J82" s="16" t="s">
        <v>44</v>
      </c>
      <c r="K82" s="70"/>
      <c r="L82" s="79" t="s">
        <v>44</v>
      </c>
      <c r="M82" s="13" t="s">
        <v>44</v>
      </c>
      <c r="N82" s="70"/>
      <c r="O82" s="55"/>
      <c r="P82" s="29"/>
      <c r="Q82" s="70"/>
      <c r="R82" s="88"/>
      <c r="S82" s="89"/>
      <c r="T82" s="90"/>
    </row>
    <row r="83" spans="1:20" ht="30" customHeight="1">
      <c r="A83" s="33" t="s">
        <v>109</v>
      </c>
      <c r="B83" s="75" t="s">
        <v>132</v>
      </c>
      <c r="C83" s="63" t="s">
        <v>44</v>
      </c>
      <c r="D83" s="28" t="s">
        <v>44</v>
      </c>
      <c r="E83" s="70"/>
      <c r="F83" s="66" t="s">
        <v>44</v>
      </c>
      <c r="G83" s="14" t="s">
        <v>44</v>
      </c>
      <c r="H83" s="70"/>
      <c r="I83" s="77">
        <v>2040</v>
      </c>
      <c r="J83" s="16">
        <v>5</v>
      </c>
      <c r="K83" s="70">
        <v>10</v>
      </c>
      <c r="L83" s="79" t="s">
        <v>44</v>
      </c>
      <c r="M83" s="13" t="s">
        <v>44</v>
      </c>
      <c r="N83" s="70"/>
      <c r="O83" s="55"/>
      <c r="P83" s="29"/>
      <c r="Q83" s="70"/>
      <c r="R83" s="88"/>
      <c r="S83" s="89"/>
      <c r="T83" s="90"/>
    </row>
    <row r="84" spans="1:20" ht="30" customHeight="1">
      <c r="A84" s="33" t="s">
        <v>118</v>
      </c>
      <c r="B84" s="34" t="s">
        <v>34</v>
      </c>
      <c r="C84" s="63" t="s">
        <v>44</v>
      </c>
      <c r="D84" s="28" t="s">
        <v>44</v>
      </c>
      <c r="E84" s="70"/>
      <c r="F84" s="66">
        <v>4410</v>
      </c>
      <c r="G84" s="14">
        <v>5</v>
      </c>
      <c r="H84" s="70">
        <v>10</v>
      </c>
      <c r="I84" s="77" t="s">
        <v>44</v>
      </c>
      <c r="J84" s="16" t="s">
        <v>44</v>
      </c>
      <c r="K84" s="70"/>
      <c r="L84" s="79" t="s">
        <v>44</v>
      </c>
      <c r="M84" s="13" t="s">
        <v>44</v>
      </c>
      <c r="N84" s="70"/>
      <c r="O84" s="55"/>
      <c r="P84" s="29"/>
      <c r="Q84" s="70"/>
      <c r="R84" s="88"/>
      <c r="S84" s="89"/>
      <c r="T84" s="90"/>
    </row>
    <row r="85" spans="1:20" ht="30" customHeight="1">
      <c r="A85" s="33" t="s">
        <v>130</v>
      </c>
      <c r="B85" s="34" t="s">
        <v>35</v>
      </c>
      <c r="C85" s="63" t="s">
        <v>44</v>
      </c>
      <c r="D85" s="28" t="s">
        <v>44</v>
      </c>
      <c r="E85" s="70"/>
      <c r="F85" s="66">
        <v>18780</v>
      </c>
      <c r="G85" s="14">
        <v>5</v>
      </c>
      <c r="H85" s="70">
        <v>10</v>
      </c>
      <c r="I85" s="77" t="s">
        <v>44</v>
      </c>
      <c r="J85" s="16" t="s">
        <v>44</v>
      </c>
      <c r="K85" s="70"/>
      <c r="L85" s="79" t="s">
        <v>44</v>
      </c>
      <c r="M85" s="13" t="s">
        <v>44</v>
      </c>
      <c r="N85" s="70"/>
      <c r="O85" s="55"/>
      <c r="P85" s="29"/>
      <c r="Q85" s="70"/>
      <c r="R85" s="88"/>
      <c r="S85" s="89"/>
      <c r="T85" s="90"/>
    </row>
    <row r="86" spans="1:20" ht="30" customHeight="1">
      <c r="A86" s="33" t="s">
        <v>119</v>
      </c>
      <c r="B86" s="34" t="s">
        <v>35</v>
      </c>
      <c r="C86" s="63" t="s">
        <v>44</v>
      </c>
      <c r="D86" s="28" t="s">
        <v>44</v>
      </c>
      <c r="E86" s="70"/>
      <c r="F86" s="66">
        <v>2700</v>
      </c>
      <c r="G86" s="14">
        <v>6</v>
      </c>
      <c r="H86" s="70">
        <v>8</v>
      </c>
      <c r="I86" s="77" t="s">
        <v>44</v>
      </c>
      <c r="J86" s="16" t="s">
        <v>44</v>
      </c>
      <c r="K86" s="70"/>
      <c r="L86" s="79" t="s">
        <v>44</v>
      </c>
      <c r="M86" s="13" t="s">
        <v>44</v>
      </c>
      <c r="N86" s="70"/>
      <c r="O86" s="55"/>
      <c r="P86" s="29"/>
      <c r="Q86" s="70"/>
      <c r="R86" s="88"/>
      <c r="S86" s="89"/>
      <c r="T86" s="90"/>
    </row>
    <row r="87" spans="1:20" ht="30" customHeight="1">
      <c r="A87" s="33" t="s">
        <v>123</v>
      </c>
      <c r="B87" s="34" t="s">
        <v>33</v>
      </c>
      <c r="C87" s="63" t="s">
        <v>44</v>
      </c>
      <c r="D87" s="28" t="s">
        <v>44</v>
      </c>
      <c r="E87" s="70"/>
      <c r="F87" s="66">
        <v>11650</v>
      </c>
      <c r="G87" s="14">
        <v>7</v>
      </c>
      <c r="H87" s="70">
        <v>6</v>
      </c>
      <c r="I87" s="77" t="s">
        <v>44</v>
      </c>
      <c r="J87" s="16" t="s">
        <v>44</v>
      </c>
      <c r="K87" s="70"/>
      <c r="L87" s="79" t="s">
        <v>44</v>
      </c>
      <c r="M87" s="13" t="s">
        <v>44</v>
      </c>
      <c r="N87" s="70"/>
      <c r="O87" s="55"/>
      <c r="P87" s="29"/>
      <c r="Q87" s="70"/>
      <c r="R87" s="88"/>
      <c r="S87" s="89"/>
      <c r="T87" s="90"/>
    </row>
    <row r="88" spans="1:20" ht="30" customHeight="1">
      <c r="A88" s="33" t="s">
        <v>85</v>
      </c>
      <c r="B88" s="34" t="s">
        <v>31</v>
      </c>
      <c r="C88" s="63" t="s">
        <v>44</v>
      </c>
      <c r="D88" s="28" t="s">
        <v>44</v>
      </c>
      <c r="E88" s="70"/>
      <c r="F88" s="66" t="s">
        <v>44</v>
      </c>
      <c r="G88" s="14" t="s">
        <v>44</v>
      </c>
      <c r="H88" s="70"/>
      <c r="I88" s="77">
        <v>1070</v>
      </c>
      <c r="J88" s="16">
        <v>7</v>
      </c>
      <c r="K88" s="70">
        <v>6</v>
      </c>
      <c r="L88" s="79" t="s">
        <v>44</v>
      </c>
      <c r="M88" s="13" t="s">
        <v>44</v>
      </c>
      <c r="N88" s="70"/>
      <c r="O88" s="55"/>
      <c r="P88" s="29"/>
      <c r="Q88" s="70"/>
      <c r="R88" s="88"/>
      <c r="S88" s="89"/>
      <c r="T88" s="90"/>
    </row>
    <row r="89" spans="1:20" ht="30" customHeight="1">
      <c r="A89" s="33" t="s">
        <v>27</v>
      </c>
      <c r="B89" s="34" t="s">
        <v>33</v>
      </c>
      <c r="C89" s="63" t="s">
        <v>44</v>
      </c>
      <c r="D89" s="28" t="s">
        <v>44</v>
      </c>
      <c r="E89" s="70"/>
      <c r="F89" s="66">
        <v>2360</v>
      </c>
      <c r="G89" s="14">
        <v>7</v>
      </c>
      <c r="H89" s="70">
        <v>6</v>
      </c>
      <c r="I89" s="77" t="s">
        <v>44</v>
      </c>
      <c r="J89" s="16" t="s">
        <v>44</v>
      </c>
      <c r="K89" s="70" t="s">
        <v>131</v>
      </c>
      <c r="L89" s="79" t="s">
        <v>44</v>
      </c>
      <c r="M89" s="13" t="s">
        <v>44</v>
      </c>
      <c r="N89" s="70"/>
      <c r="O89" s="55"/>
      <c r="P89" s="29"/>
      <c r="Q89" s="70"/>
      <c r="R89" s="88"/>
      <c r="S89" s="89"/>
      <c r="T89" s="90"/>
    </row>
    <row r="90" spans="1:20" ht="30" customHeight="1">
      <c r="A90" s="33" t="s">
        <v>70</v>
      </c>
      <c r="B90" s="34" t="s">
        <v>31</v>
      </c>
      <c r="C90" s="63" t="s">
        <v>44</v>
      </c>
      <c r="D90" s="28" t="s">
        <v>44</v>
      </c>
      <c r="E90" s="70"/>
      <c r="F90" s="66">
        <v>200</v>
      </c>
      <c r="G90" s="14">
        <v>7</v>
      </c>
      <c r="H90" s="70">
        <v>6</v>
      </c>
      <c r="I90" s="77" t="s">
        <v>44</v>
      </c>
      <c r="J90" s="16" t="s">
        <v>44</v>
      </c>
      <c r="K90" s="70"/>
      <c r="L90" s="79" t="s">
        <v>44</v>
      </c>
      <c r="M90" s="13" t="s">
        <v>44</v>
      </c>
      <c r="N90" s="70"/>
      <c r="O90" s="55"/>
      <c r="P90" s="29"/>
      <c r="Q90" s="70"/>
      <c r="R90" s="88"/>
      <c r="S90" s="89"/>
      <c r="T90" s="90"/>
    </row>
    <row r="91" spans="1:20" ht="30" customHeight="1">
      <c r="A91" s="33" t="s">
        <v>59</v>
      </c>
      <c r="B91" s="34" t="s">
        <v>115</v>
      </c>
      <c r="C91" s="63" t="s">
        <v>44</v>
      </c>
      <c r="D91" s="28" t="s">
        <v>44</v>
      </c>
      <c r="E91" s="70"/>
      <c r="F91" s="66" t="s">
        <v>44</v>
      </c>
      <c r="G91" s="14" t="s">
        <v>44</v>
      </c>
      <c r="H91" s="70"/>
      <c r="I91" s="77">
        <v>720</v>
      </c>
      <c r="J91" s="16">
        <v>8</v>
      </c>
      <c r="K91" s="70">
        <v>4</v>
      </c>
      <c r="L91" s="79" t="s">
        <v>44</v>
      </c>
      <c r="M91" s="13" t="s">
        <v>44</v>
      </c>
      <c r="N91" s="70"/>
      <c r="O91" s="55"/>
      <c r="P91" s="29"/>
      <c r="Q91" s="70"/>
      <c r="R91" s="88"/>
      <c r="S91" s="89"/>
      <c r="T91" s="90"/>
    </row>
    <row r="92" spans="1:20" ht="30" customHeight="1">
      <c r="A92" s="33" t="s">
        <v>120</v>
      </c>
      <c r="B92" s="76" t="s">
        <v>132</v>
      </c>
      <c r="C92" s="63" t="s">
        <v>44</v>
      </c>
      <c r="D92" s="28" t="s">
        <v>44</v>
      </c>
      <c r="E92" s="70"/>
      <c r="F92" s="66">
        <v>1200</v>
      </c>
      <c r="G92" s="14">
        <v>8</v>
      </c>
      <c r="H92" s="70">
        <v>4</v>
      </c>
      <c r="I92" s="77" t="s">
        <v>44</v>
      </c>
      <c r="J92" s="16" t="s">
        <v>44</v>
      </c>
      <c r="K92" s="70"/>
      <c r="L92" s="79" t="s">
        <v>44</v>
      </c>
      <c r="M92" s="13" t="s">
        <v>44</v>
      </c>
      <c r="N92" s="70"/>
      <c r="O92" s="55"/>
      <c r="P92" s="29"/>
      <c r="Q92" s="70"/>
      <c r="R92" s="88"/>
      <c r="S92" s="89"/>
      <c r="T92" s="90"/>
    </row>
    <row r="93" spans="1:20" ht="30" customHeight="1">
      <c r="A93" s="33" t="s">
        <v>26</v>
      </c>
      <c r="B93" s="34" t="s">
        <v>33</v>
      </c>
      <c r="C93" s="63" t="s">
        <v>44</v>
      </c>
      <c r="D93" s="28" t="s">
        <v>44</v>
      </c>
      <c r="E93" s="70"/>
      <c r="F93" s="66">
        <v>0</v>
      </c>
      <c r="G93" s="14">
        <v>9</v>
      </c>
      <c r="H93" s="70">
        <v>2</v>
      </c>
      <c r="I93" s="77" t="s">
        <v>44</v>
      </c>
      <c r="J93" s="16" t="s">
        <v>44</v>
      </c>
      <c r="K93" s="70"/>
      <c r="L93" s="79" t="s">
        <v>44</v>
      </c>
      <c r="M93" s="13" t="s">
        <v>44</v>
      </c>
      <c r="N93" s="70"/>
      <c r="O93" s="55"/>
      <c r="P93" s="29"/>
      <c r="Q93" s="70"/>
      <c r="R93" s="88"/>
      <c r="S93" s="89"/>
      <c r="T93" s="90"/>
    </row>
    <row r="94" spans="1:20" ht="30" customHeight="1">
      <c r="A94" s="35" t="s">
        <v>103</v>
      </c>
      <c r="B94" s="75" t="s">
        <v>132</v>
      </c>
      <c r="C94" s="63">
        <v>0</v>
      </c>
      <c r="D94" s="28">
        <v>16</v>
      </c>
      <c r="E94" s="70">
        <v>0</v>
      </c>
      <c r="F94" s="45" t="s">
        <v>44</v>
      </c>
      <c r="G94" s="14" t="s">
        <v>44</v>
      </c>
      <c r="H94" s="72"/>
      <c r="I94" s="77" t="s">
        <v>44</v>
      </c>
      <c r="J94" s="16" t="s">
        <v>44</v>
      </c>
      <c r="K94" s="70"/>
      <c r="L94" s="79" t="s">
        <v>44</v>
      </c>
      <c r="M94" s="13" t="s">
        <v>44</v>
      </c>
      <c r="N94" s="70"/>
      <c r="O94" s="55"/>
      <c r="P94" s="29"/>
      <c r="Q94" s="70"/>
      <c r="R94" s="88"/>
      <c r="S94" s="89"/>
      <c r="T94" s="90"/>
    </row>
    <row r="95" spans="1:20" ht="30" customHeight="1">
      <c r="A95" s="33" t="s">
        <v>13</v>
      </c>
      <c r="B95" s="34" t="s">
        <v>98</v>
      </c>
      <c r="C95" s="63">
        <v>0</v>
      </c>
      <c r="D95" s="28">
        <v>16</v>
      </c>
      <c r="E95" s="70">
        <v>0</v>
      </c>
      <c r="F95" s="45" t="s">
        <v>44</v>
      </c>
      <c r="G95" s="14" t="s">
        <v>44</v>
      </c>
      <c r="H95" s="70"/>
      <c r="I95" s="77" t="s">
        <v>44</v>
      </c>
      <c r="J95" s="16" t="s">
        <v>44</v>
      </c>
      <c r="K95" s="70"/>
      <c r="L95" s="79" t="s">
        <v>44</v>
      </c>
      <c r="M95" s="13" t="s">
        <v>44</v>
      </c>
      <c r="N95" s="70"/>
      <c r="O95" s="55"/>
      <c r="P95" s="29"/>
      <c r="Q95" s="70"/>
      <c r="R95" s="88"/>
      <c r="S95" s="89"/>
      <c r="T95" s="90"/>
    </row>
    <row r="96" spans="1:20" ht="30" customHeight="1">
      <c r="A96" s="33" t="s">
        <v>107</v>
      </c>
      <c r="B96" s="75" t="s">
        <v>132</v>
      </c>
      <c r="C96" s="63">
        <v>0</v>
      </c>
      <c r="D96" s="28">
        <v>16</v>
      </c>
      <c r="E96" s="70">
        <v>0</v>
      </c>
      <c r="F96" s="45" t="s">
        <v>44</v>
      </c>
      <c r="G96" s="14" t="s">
        <v>44</v>
      </c>
      <c r="H96" s="70"/>
      <c r="I96" s="77" t="s">
        <v>44</v>
      </c>
      <c r="J96" s="16" t="s">
        <v>44</v>
      </c>
      <c r="K96" s="70"/>
      <c r="L96" s="79" t="s">
        <v>44</v>
      </c>
      <c r="M96" s="13" t="s">
        <v>44</v>
      </c>
      <c r="N96" s="70"/>
      <c r="O96" s="55"/>
      <c r="P96" s="29"/>
      <c r="Q96" s="70"/>
      <c r="R96" s="88"/>
      <c r="S96" s="89"/>
      <c r="T96" s="90"/>
    </row>
    <row r="97" spans="1:20" ht="30" customHeight="1">
      <c r="A97" s="33" t="s">
        <v>20</v>
      </c>
      <c r="B97" s="34" t="s">
        <v>84</v>
      </c>
      <c r="C97" s="63">
        <v>0</v>
      </c>
      <c r="D97" s="28">
        <v>16</v>
      </c>
      <c r="E97" s="70">
        <v>0</v>
      </c>
      <c r="F97" s="45" t="s">
        <v>44</v>
      </c>
      <c r="G97" s="14" t="s">
        <v>44</v>
      </c>
      <c r="H97" s="70"/>
      <c r="I97" s="77" t="s">
        <v>44</v>
      </c>
      <c r="J97" s="16" t="s">
        <v>44</v>
      </c>
      <c r="K97" s="70"/>
      <c r="L97" s="79" t="s">
        <v>44</v>
      </c>
      <c r="M97" s="13" t="s">
        <v>44</v>
      </c>
      <c r="N97" s="70"/>
      <c r="O97" s="55"/>
      <c r="P97" s="29"/>
      <c r="Q97" s="70"/>
      <c r="R97" s="88"/>
      <c r="S97" s="89"/>
      <c r="T97" s="90"/>
    </row>
    <row r="98" spans="1:20" ht="30" customHeight="1">
      <c r="A98" s="33" t="s">
        <v>51</v>
      </c>
      <c r="B98" s="34" t="s">
        <v>84</v>
      </c>
      <c r="C98" s="63">
        <v>0</v>
      </c>
      <c r="D98" s="28">
        <v>16</v>
      </c>
      <c r="E98" s="70">
        <v>0</v>
      </c>
      <c r="F98" s="45" t="s">
        <v>44</v>
      </c>
      <c r="G98" s="14" t="s">
        <v>44</v>
      </c>
      <c r="H98" s="70"/>
      <c r="I98" s="77" t="s">
        <v>44</v>
      </c>
      <c r="J98" s="16" t="s">
        <v>44</v>
      </c>
      <c r="K98" s="70"/>
      <c r="L98" s="79" t="s">
        <v>44</v>
      </c>
      <c r="M98" s="13" t="s">
        <v>44</v>
      </c>
      <c r="N98" s="70"/>
      <c r="O98" s="55"/>
      <c r="P98" s="29"/>
      <c r="Q98" s="70"/>
      <c r="R98" s="88"/>
      <c r="S98" s="89"/>
      <c r="T98" s="90"/>
    </row>
    <row r="99" spans="1:20" ht="30" customHeight="1">
      <c r="A99" s="33" t="s">
        <v>104</v>
      </c>
      <c r="B99" s="34" t="s">
        <v>88</v>
      </c>
      <c r="C99" s="63">
        <v>0</v>
      </c>
      <c r="D99" s="28">
        <v>16</v>
      </c>
      <c r="E99" s="70">
        <v>0</v>
      </c>
      <c r="F99" s="45" t="s">
        <v>44</v>
      </c>
      <c r="G99" s="14" t="s">
        <v>44</v>
      </c>
      <c r="H99" s="70"/>
      <c r="I99" s="77" t="s">
        <v>44</v>
      </c>
      <c r="J99" s="16" t="s">
        <v>44</v>
      </c>
      <c r="K99" s="70"/>
      <c r="L99" s="79" t="s">
        <v>44</v>
      </c>
      <c r="M99" s="13" t="s">
        <v>44</v>
      </c>
      <c r="N99" s="70"/>
      <c r="O99" s="55"/>
      <c r="P99" s="29"/>
      <c r="Q99" s="70"/>
      <c r="R99" s="88"/>
      <c r="S99" s="89"/>
      <c r="T99" s="90"/>
    </row>
    <row r="100" spans="1:20" ht="30" customHeight="1">
      <c r="A100" s="33" t="s">
        <v>74</v>
      </c>
      <c r="B100" s="74" t="s">
        <v>73</v>
      </c>
      <c r="C100" s="63">
        <v>0</v>
      </c>
      <c r="D100" s="28">
        <v>19</v>
      </c>
      <c r="E100" s="70">
        <v>0</v>
      </c>
      <c r="F100" s="45" t="s">
        <v>44</v>
      </c>
      <c r="G100" s="14" t="s">
        <v>44</v>
      </c>
      <c r="H100" s="70"/>
      <c r="I100" s="77" t="s">
        <v>44</v>
      </c>
      <c r="J100" s="16" t="s">
        <v>44</v>
      </c>
      <c r="K100" s="70"/>
      <c r="L100" s="79" t="s">
        <v>44</v>
      </c>
      <c r="M100" s="13" t="s">
        <v>44</v>
      </c>
      <c r="N100" s="70"/>
      <c r="O100" s="55"/>
      <c r="P100" s="29"/>
      <c r="Q100" s="70"/>
      <c r="R100" s="88"/>
      <c r="S100" s="89"/>
      <c r="T100" s="90"/>
    </row>
    <row r="101" spans="1:20" ht="30" customHeight="1">
      <c r="A101" s="33" t="s">
        <v>30</v>
      </c>
      <c r="B101" s="34" t="s">
        <v>84</v>
      </c>
      <c r="C101" s="63">
        <v>0</v>
      </c>
      <c r="D101" s="28">
        <v>16</v>
      </c>
      <c r="E101" s="70">
        <v>0</v>
      </c>
      <c r="F101" s="45" t="s">
        <v>44</v>
      </c>
      <c r="G101" s="14" t="s">
        <v>44</v>
      </c>
      <c r="H101" s="70"/>
      <c r="I101" s="77" t="s">
        <v>44</v>
      </c>
      <c r="J101" s="16" t="s">
        <v>44</v>
      </c>
      <c r="K101" s="70"/>
      <c r="L101" s="79" t="s">
        <v>44</v>
      </c>
      <c r="M101" s="13" t="s">
        <v>44</v>
      </c>
      <c r="N101" s="70"/>
      <c r="O101" s="55"/>
      <c r="P101" s="29"/>
      <c r="Q101" s="70"/>
      <c r="R101" s="88"/>
      <c r="S101" s="89"/>
      <c r="T101" s="90"/>
    </row>
    <row r="102" spans="1:20" ht="30" customHeight="1">
      <c r="A102" s="33" t="s">
        <v>105</v>
      </c>
      <c r="B102" s="75" t="s">
        <v>132</v>
      </c>
      <c r="C102" s="63">
        <v>0</v>
      </c>
      <c r="D102" s="28">
        <v>16</v>
      </c>
      <c r="E102" s="70">
        <v>0</v>
      </c>
      <c r="F102" s="45" t="s">
        <v>44</v>
      </c>
      <c r="G102" s="14" t="s">
        <v>44</v>
      </c>
      <c r="H102" s="70"/>
      <c r="I102" s="77" t="s">
        <v>44</v>
      </c>
      <c r="J102" s="16" t="s">
        <v>44</v>
      </c>
      <c r="K102" s="70"/>
      <c r="L102" s="79" t="s">
        <v>44</v>
      </c>
      <c r="M102" s="13" t="s">
        <v>44</v>
      </c>
      <c r="N102" s="70"/>
      <c r="O102" s="55"/>
      <c r="P102" s="29"/>
      <c r="Q102" s="70"/>
      <c r="R102" s="88"/>
      <c r="S102" s="89"/>
      <c r="T102" s="90"/>
    </row>
    <row r="103" spans="1:20" ht="30" customHeight="1" thickBot="1">
      <c r="A103" s="38" t="s">
        <v>49</v>
      </c>
      <c r="B103" s="73" t="s">
        <v>132</v>
      </c>
      <c r="C103" s="64">
        <v>0</v>
      </c>
      <c r="D103" s="65">
        <v>16</v>
      </c>
      <c r="E103" s="71">
        <v>0</v>
      </c>
      <c r="F103" s="46" t="s">
        <v>44</v>
      </c>
      <c r="G103" s="15" t="s">
        <v>44</v>
      </c>
      <c r="H103" s="71"/>
      <c r="I103" s="78" t="s">
        <v>44</v>
      </c>
      <c r="J103" s="17" t="s">
        <v>44</v>
      </c>
      <c r="K103" s="71"/>
      <c r="L103" s="80" t="s">
        <v>44</v>
      </c>
      <c r="M103" s="18" t="s">
        <v>44</v>
      </c>
      <c r="N103" s="71"/>
      <c r="O103" s="56"/>
      <c r="P103" s="57"/>
      <c r="Q103" s="71"/>
      <c r="R103" s="91"/>
      <c r="S103" s="92"/>
      <c r="T103" s="93"/>
    </row>
    <row r="105" spans="1:3" ht="15.75">
      <c r="A105" s="94" t="s">
        <v>48</v>
      </c>
      <c r="B105" s="94"/>
      <c r="C105" s="94"/>
    </row>
    <row r="106" spans="1:3" ht="15.75">
      <c r="A106" s="12" t="s">
        <v>47</v>
      </c>
      <c r="B106" s="12"/>
      <c r="C106" s="12"/>
    </row>
    <row r="107" ht="15.75">
      <c r="A107" s="12"/>
    </row>
  </sheetData>
  <sheetProtection/>
  <mergeCells count="10">
    <mergeCell ref="R72:T103"/>
    <mergeCell ref="A105:C105"/>
    <mergeCell ref="O3:Q3"/>
    <mergeCell ref="A2:T2"/>
    <mergeCell ref="A3:B3"/>
    <mergeCell ref="C3:E3"/>
    <mergeCell ref="F3:H3"/>
    <mergeCell ref="I3:K3"/>
    <mergeCell ref="R3:T3"/>
    <mergeCell ref="L3:N3"/>
  </mergeCells>
  <printOptions horizontalCentered="1" verticalCentered="1"/>
  <pageMargins left="0.7086614173228347" right="0.7086614173228347" top="0.7480314960629921" bottom="0.3937007874015748" header="0.31496062992125984" footer="0.1968503937007874"/>
  <pageSetup fitToHeight="0" fitToWidth="1" horizontalDpi="600" verticalDpi="600" orientation="landscape" paperSize="9" scale="46" r:id="rId1"/>
  <headerFooter>
    <oddFooter>&amp;L&amp;14Vaskeresztes, &amp;D&amp;C&amp;14A versenysorozat előzetes végeredménylistájában, ha elírást, vagy esetleg számítási problémát észlel kérem jelezze felénk ezt 2017.07.30-ig az info@vasivizeken.hu  e-mail címre.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2017-06-20T06:58:17Z</cp:lastPrinted>
  <dcterms:created xsi:type="dcterms:W3CDTF">2011-11-27T00:37:01Z</dcterms:created>
  <dcterms:modified xsi:type="dcterms:W3CDTF">2017-07-05T06:54:33Z</dcterms:modified>
  <cp:category/>
  <cp:version/>
  <cp:contentType/>
  <cp:contentStatus/>
</cp:coreProperties>
</file>